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https://emerson-my.sharepoint.com/personal/jewel_cook_emerson_com/Documents/Desktop/"/>
    </mc:Choice>
  </mc:AlternateContent>
  <xr:revisionPtr revIDLastSave="0" documentId="8_{D80F471A-617C-4DDC-AAE7-E7BBBC01469C}" xr6:coauthVersionLast="47" xr6:coauthVersionMax="47" xr10:uidLastSave="{00000000-0000-0000-0000-000000000000}"/>
  <workbookProtection workbookAlgorithmName="SHA-512" workbookHashValue="1uJpDhuoThICGwRpFdMqQJDRWAkEdFXxx7gJ620NuSaYK1ut59rScc4vrWNYSmhOeF2INhH1GQR0/CkCJbvDTQ==" workbookSaltValue="DrTP9UpV9ymMTxcd44hoJQ==" workbookSpinCount="100000" lockStructure="1"/>
  <bookViews>
    <workbookView xWindow="28680" yWindow="-120" windowWidth="29040" windowHeight="15720" xr2:uid="{758BB98C-6791-446D-989B-62033C7DA973}"/>
  </bookViews>
  <sheets>
    <sheet name="Index" sheetId="8" r:id="rId1"/>
    <sheet name="Planet" sheetId="3" r:id="rId2"/>
    <sheet name="Our People" sheetId="6" r:id="rId3"/>
    <sheet name="Integrity" sheetId="7" r:id="rId4"/>
    <sheet name="Responsible Sourcing" sheetId="9"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0" i="3" l="1"/>
  <c r="I83" i="3" l="1"/>
  <c r="I115" i="3"/>
  <c r="H110" i="3" l="1"/>
  <c r="I110" i="3" l="1"/>
  <c r="J110" i="3" l="1"/>
  <c r="H83" i="3"/>
  <c r="F83" i="3"/>
</calcChain>
</file>

<file path=xl/sharedStrings.xml><?xml version="1.0" encoding="utf-8"?>
<sst xmlns="http://schemas.openxmlformats.org/spreadsheetml/2006/main" count="572" uniqueCount="319">
  <si>
    <t>Sustainability Data</t>
  </si>
  <si>
    <t>Fiscal Year 2025</t>
  </si>
  <si>
    <t>About This Sustainability Report</t>
  </si>
  <si>
    <t>Sustainability Report Content Overview</t>
  </si>
  <si>
    <t>Planet</t>
  </si>
  <si>
    <t>Our People</t>
  </si>
  <si>
    <t>Integrity</t>
  </si>
  <si>
    <t>Responsible Sourcing</t>
  </si>
  <si>
    <t>Reports and Policies</t>
  </si>
  <si>
    <t>Full Sustainability Report</t>
  </si>
  <si>
    <t>Link</t>
  </si>
  <si>
    <t>Global Health &amp; Safety Policy</t>
  </si>
  <si>
    <t>Annual Report</t>
  </si>
  <si>
    <t>Anti-Hedging</t>
  </si>
  <si>
    <t>Environmental Management and Sustainability Policy</t>
  </si>
  <si>
    <t>Share Pledging</t>
  </si>
  <si>
    <t>Global Human Rights Policy</t>
  </si>
  <si>
    <t>Clawback</t>
  </si>
  <si>
    <t>Employee Code of Conduct</t>
  </si>
  <si>
    <t>Data Protection Statement</t>
  </si>
  <si>
    <t>Business Partner Code of Ethics</t>
  </si>
  <si>
    <t>Data Privacy Notices</t>
  </si>
  <si>
    <t>Supplier Code of Conduct</t>
  </si>
  <si>
    <t xml:space="preserve">Global Responsible Sourcing Policy </t>
  </si>
  <si>
    <t xml:space="preserve">The data presented here is focused primarily on data collected and activities that occurred during Emerson's fiscal 2025 (October 1, 2024 - September 30, 2025) and is reported based on 71,000 employees, except where indicated otherwise.
For additional details about organizational boundaries, data collection, assumptions and methodologies regarding 2025 GHG emissions and energy metrics, see Emerson's CDP 2025 Report. </t>
  </si>
  <si>
    <t>PLANET DATA</t>
  </si>
  <si>
    <t>GRI INDICATOR</t>
  </si>
  <si>
    <t>METRIC</t>
  </si>
  <si>
    <t>UNITS</t>
  </si>
  <si>
    <t>Base Year 
2021</t>
  </si>
  <si>
    <t>305-1
305-2
305-4
305-5</t>
  </si>
  <si>
    <t xml:space="preserve">Scope 1 + 2 | GHG emissions intensity </t>
  </si>
  <si>
    <t>mtCO2e/Sales $M</t>
  </si>
  <si>
    <t>Scope 1 + 2 | GHG emissions intensity reduction from base year</t>
  </si>
  <si>
    <t>%</t>
  </si>
  <si>
    <t>mtCO2e</t>
  </si>
  <si>
    <t>Scope 1 + 2 | GHG emissions absolute reduction from base year</t>
  </si>
  <si>
    <t>(49%)</t>
  </si>
  <si>
    <t>(45%)</t>
  </si>
  <si>
    <t>(38%)</t>
  </si>
  <si>
    <t>305-1</t>
  </si>
  <si>
    <t>Scope 1 | GHG emissions by natural gas</t>
  </si>
  <si>
    <t>Scope 1 | GHG emissions by propane</t>
  </si>
  <si>
    <t>Scope 1 | GHG emissions by stationary diesel</t>
  </si>
  <si>
    <t>Scope 1 | GHG emissions by residual fuel oil</t>
  </si>
  <si>
    <t>Scope 1 | GHG emissions by kerosene</t>
  </si>
  <si>
    <t>Scope 1 | GHG emissions from mobile sources</t>
  </si>
  <si>
    <t>Scope 1 | GHG emissions from refrigerants</t>
  </si>
  <si>
    <t>Scope 1 | GHG emissions from agricultural byproducts</t>
  </si>
  <si>
    <t>Scope 1 | GHG emissions absolute reduction from base year</t>
  </si>
  <si>
    <t>Scope 1 | GHG emissions reduction percentage from base year</t>
  </si>
  <si>
    <t>Scope 1 | GHG emissions intensity reduction percentage from base year</t>
  </si>
  <si>
    <t>305-2
305-3</t>
  </si>
  <si>
    <t>Scope 2 | GHG emissions reduction by renewable energy / total avoided</t>
  </si>
  <si>
    <t>Scope 2 | GHG emissions absolute reduction from base year (location-based)</t>
  </si>
  <si>
    <t>Scope 2 | GHG emissions reduction percentage from base year (location-based)</t>
  </si>
  <si>
    <t>(18%)</t>
  </si>
  <si>
    <t>(15%)</t>
  </si>
  <si>
    <t>(11%)</t>
  </si>
  <si>
    <t>Scope 2 | GHG emissions intensity reduction from base year (location-based)</t>
  </si>
  <si>
    <t>Scope 2 | GHG emissions absolute reduction from base year (market-based)</t>
  </si>
  <si>
    <t>mTCO2e</t>
  </si>
  <si>
    <t>Scope 2 | GHG emissions reduction percentage from base year (market-based)</t>
  </si>
  <si>
    <t>(59%)</t>
  </si>
  <si>
    <t>(54%)</t>
  </si>
  <si>
    <t>(46%)</t>
  </si>
  <si>
    <t>Scope 2 | GHG emissions intensity reduction from base year (market-based)</t>
  </si>
  <si>
    <t>Energy</t>
  </si>
  <si>
    <t>302-1
302-3</t>
  </si>
  <si>
    <t>Total energy consumption</t>
  </si>
  <si>
    <t>MWh</t>
  </si>
  <si>
    <t>Energy intensity</t>
  </si>
  <si>
    <t>MWh / Sales $M</t>
  </si>
  <si>
    <t>Energy intensity reduction compared to 2021 baseline</t>
  </si>
  <si>
    <t>Stationary Energy by Source</t>
  </si>
  <si>
    <t>Total Stationary Energy</t>
  </si>
  <si>
    <t>Kerosene</t>
  </si>
  <si>
    <r>
      <t>Stationary diesel</t>
    </r>
    <r>
      <rPr>
        <strike/>
        <sz val="11"/>
        <color rgb="FFFF0000"/>
        <rFont val="Arial"/>
        <family val="2"/>
      </rPr>
      <t xml:space="preserve"> </t>
    </r>
  </si>
  <si>
    <t>Natural gas</t>
  </si>
  <si>
    <r>
      <t>Residual fuel oil</t>
    </r>
    <r>
      <rPr>
        <strike/>
        <sz val="11"/>
        <color rgb="FFFF0000"/>
        <rFont val="Arial"/>
        <family val="2"/>
      </rPr>
      <t xml:space="preserve"> </t>
    </r>
  </si>
  <si>
    <t>Agricultural byproducts</t>
  </si>
  <si>
    <r>
      <t>Propane</t>
    </r>
    <r>
      <rPr>
        <strike/>
        <sz val="11"/>
        <color rgb="FFFF0000"/>
        <rFont val="Arial"/>
        <family val="2"/>
      </rPr>
      <t xml:space="preserve"> </t>
    </r>
  </si>
  <si>
    <t>Mobile Energy by Source</t>
  </si>
  <si>
    <t>Total Mobile Energy</t>
  </si>
  <si>
    <t>Gasoline</t>
  </si>
  <si>
    <t>Diesel</t>
  </si>
  <si>
    <t>Indirect Energy by Source</t>
  </si>
  <si>
    <t>Purchased hot water</t>
  </si>
  <si>
    <t>Purchased steam</t>
  </si>
  <si>
    <t xml:space="preserve">Renewable Electricity </t>
  </si>
  <si>
    <t xml:space="preserve">Total renewable electricity </t>
  </si>
  <si>
    <t xml:space="preserve">Contracted renewable electricity </t>
  </si>
  <si>
    <t>On-site renewable electricity generation</t>
  </si>
  <si>
    <t>Number of locations with 100% renewable electricity</t>
  </si>
  <si>
    <t># of Sites</t>
  </si>
  <si>
    <t>Number of locations with any renewable electricity</t>
  </si>
  <si>
    <t>Scope 3 Emissions**</t>
  </si>
  <si>
    <t>305-3</t>
  </si>
  <si>
    <t>Scope 3 | GHG emissions total</t>
  </si>
  <si>
    <t>Scope 3 GHG absolute emissions reduction from 2021 baseline</t>
  </si>
  <si>
    <t>-</t>
  </si>
  <si>
    <t>Upstream Scope 3 Emissions</t>
  </si>
  <si>
    <t>Total upstream Scope 3 emissions</t>
  </si>
  <si>
    <t>Scope 3 | GHG emissions purchased goods &amp; services (Category 1)</t>
  </si>
  <si>
    <t>Scope 3 | GHG emissions capital goods (Category 2)</t>
  </si>
  <si>
    <t>Scope 3 | GHG emissions upstream fuel &amp; energy related activities (Category 3)</t>
  </si>
  <si>
    <t>Scope 3 | GHG emissions upstream transportation &amp; distribution (Category 4)</t>
  </si>
  <si>
    <t>Scope 3 | GHG emissions waste in operations (Category 5)</t>
  </si>
  <si>
    <t>Scope 3 | GHG emissions business travel (Category 6)</t>
  </si>
  <si>
    <t>Scope 3 | GHG emissions employee commuting (Category 7)</t>
  </si>
  <si>
    <t>Downstream Scope 3 Emissions</t>
  </si>
  <si>
    <t>Total downstream Scope 3 emissions</t>
  </si>
  <si>
    <t>Scope 3 | GHG emissions downstream transportation &amp; distribution (Category 9)</t>
  </si>
  <si>
    <t>Scope 3 | GHG emissions use of sold products (Category 11)</t>
  </si>
  <si>
    <t>Scope 3 | GHG emissions end-of-life treatment (Category 12)</t>
  </si>
  <si>
    <t>Scope 3 | GHG emissions investments (Category 15)</t>
  </si>
  <si>
    <t>Cradle to Gate Emissions by Business</t>
  </si>
  <si>
    <t>Final Control</t>
  </si>
  <si>
    <t>Emissions</t>
  </si>
  <si>
    <t>Intensity</t>
  </si>
  <si>
    <t>Safety &amp; Productivity</t>
  </si>
  <si>
    <t>Control Systems &amp; Software</t>
  </si>
  <si>
    <t>Test &amp; Measurement</t>
  </si>
  <si>
    <t>Enterprise</t>
  </si>
  <si>
    <t>Scope 1, 2 and 3 Emissions</t>
  </si>
  <si>
    <t>Base Year
2022</t>
  </si>
  <si>
    <t>Water Management</t>
  </si>
  <si>
    <t>303-5</t>
  </si>
  <si>
    <t>megaliters</t>
  </si>
  <si>
    <t>Reduction in water purchased from base year</t>
  </si>
  <si>
    <t>(12%)</t>
  </si>
  <si>
    <t xml:space="preserve">Total Waste Generated </t>
  </si>
  <si>
    <t>Total manufacturing waste</t>
  </si>
  <si>
    <t>kilotons</t>
  </si>
  <si>
    <t>Total hazardous waste</t>
  </si>
  <si>
    <t>Total non-hazardous waste</t>
  </si>
  <si>
    <t>Non-Hazardous Waste Diverted from Disposal</t>
  </si>
  <si>
    <t>306-4-a</t>
  </si>
  <si>
    <t>Total non-hazardous manufacturing waste diverted</t>
  </si>
  <si>
    <t>Non-hazardous diversion rate %</t>
  </si>
  <si>
    <t>Recycled</t>
  </si>
  <si>
    <t>Reused</t>
  </si>
  <si>
    <t>Composted</t>
  </si>
  <si>
    <t xml:space="preserve"> -   </t>
  </si>
  <si>
    <t>Non-Hazardous Waste Diverted 
to Disposal</t>
  </si>
  <si>
    <t>306-5-a</t>
  </si>
  <si>
    <t>Total non-hazardous manufacturing waste for disposal</t>
  </si>
  <si>
    <t>Landfilled</t>
  </si>
  <si>
    <t>Incinerated with energy recovery</t>
  </si>
  <si>
    <t>Incinerated without energy recovery</t>
  </si>
  <si>
    <t xml:space="preserve">Non-Hazardous Waste Generated by Category </t>
  </si>
  <si>
    <t>306-3-a</t>
  </si>
  <si>
    <t>Waste by category (metal)</t>
  </si>
  <si>
    <t>Waste by category (industrial)</t>
  </si>
  <si>
    <t>Waste by category (other)</t>
  </si>
  <si>
    <t>Waste by category (wood)</t>
  </si>
  <si>
    <t>Waste by category (paper/cardboard)</t>
  </si>
  <si>
    <t>Environmental Compliance</t>
  </si>
  <si>
    <t>Facilities that underwent inspections or reported incidents to environmental regulators</t>
  </si>
  <si>
    <t>#</t>
  </si>
  <si>
    <t>Monetary fines</t>
  </si>
  <si>
    <t>$</t>
  </si>
  <si>
    <t>&lt;$5,000</t>
  </si>
  <si>
    <t>&lt;$5,200</t>
  </si>
  <si>
    <t>Facilities that completed third-party environmental audits</t>
  </si>
  <si>
    <t>Scope 1 GHG emissions from refrigerants</t>
  </si>
  <si>
    <t>• Emerson began tracking actual refrigerant recharge volumes for comfort and process cooling equipment in 2023. Reported volumes are used as a proxy for fugitive refrigerants and their respective emissions. Where historic data was not available, averages of reported data were used to estimate historic values.</t>
  </si>
  <si>
    <t>Scope 1 GHG emissions from mobile sources</t>
  </si>
  <si>
    <t xml:space="preserve">• Includes emissions from all fuel types shown the Mobile Energy by Source section of the Sustainability Report. </t>
  </si>
  <si>
    <t>Scope 2 emissions total (market-based)</t>
  </si>
  <si>
    <t>• Market-based emissions includes impact of renewable energy purchases.
• Location-based emissions include grid electricity emission factor averages multiplied by the total purchased electricity.</t>
  </si>
  <si>
    <t>Note that Emerson’s emissions reductions goals related to our 2045 net zero ambition, as well as our near-term 2030 goals, use 2021 data as a base year. Emerson has engaged WSP to assist in the development of our Scope 1 and 2 greenhouse gas inventory compilation and to provide guidance and review on the Scope 3 GHG calculations required to align with both the World Resources Institute (WRI) / World Business Council for Sustainable Development (WBCSD) GHG Protocol Corporate Value Chain (Scope 3) Accounting and Reporting Standard) and the Science Based Targets initiative’s (SBTi) net zero criteria. WSP is a leading professional services consultancy with a multidisciplinary sustainability, energy and climate change (SECC) team that has advised clients across sectors in greenhouse gas management, climate resiliency, sustainable supply chain and numerous related disciplines for over two decades.</t>
  </si>
  <si>
    <t xml:space="preserve">Sustainability Data </t>
  </si>
  <si>
    <t>The data presented here is docused primarily on data collected and activities that occurred during Emerson's fiscal 2025 (October 1, 2024 - September 30, 2025) and is reported based on 71,000 employees, except where indicated otherwise.</t>
  </si>
  <si>
    <t>OUR PEOPLE DATA*</t>
  </si>
  <si>
    <t>102-8</t>
  </si>
  <si>
    <t>Number of employees (Global)</t>
  </si>
  <si>
    <t>Number of employees (Americas)</t>
  </si>
  <si>
    <t>Number of employees (Europe)</t>
  </si>
  <si>
    <t>Number of employees (Asia Pacific, Middle East, Africa)</t>
  </si>
  <si>
    <t>Age Group</t>
  </si>
  <si>
    <t>405-1</t>
  </si>
  <si>
    <t>Age group under 30, percentage of total workforce (Global)</t>
  </si>
  <si>
    <t>Age group under 30, percentage of total workforce (Americas)</t>
  </si>
  <si>
    <t>Age group under 30, percentage of total workforce (Europe)</t>
  </si>
  <si>
    <t>Age group under 30, percentage of total workforce (Asia Pacific, Middle East, Africa)</t>
  </si>
  <si>
    <t>Age group 30-50, percentage of total workforce (Global)</t>
  </si>
  <si>
    <t>Age group 30-50, percentage of total workforce (Americas)</t>
  </si>
  <si>
    <t>Age group 30-50, percentage of total workforce (Europe)</t>
  </si>
  <si>
    <t>Age group 30-50, percentage of total workforce (Asia Pacific, Middle East, Africa)</t>
  </si>
  <si>
    <t>Age group over 50, percentage of total workforce (Global)</t>
  </si>
  <si>
    <t>Age group over 50, percentage of total workforce (Americas)</t>
  </si>
  <si>
    <t>Age group over 50, percentage of total workforce (Europe)</t>
  </si>
  <si>
    <t>Age group over 50, percentage of total workforce (Asia Pacific, Middle East, Africa)</t>
  </si>
  <si>
    <t>Tenure</t>
  </si>
  <si>
    <t>Years of service under 5, percentage of total workforce (Global)</t>
  </si>
  <si>
    <t>Years of service 5-10, percentage of total workforce (Global)</t>
  </si>
  <si>
    <t>Years of service 11-20, percentage of total workforce (Global)</t>
  </si>
  <si>
    <t>Years of service 21-30, percentage of total workforce (Global)</t>
  </si>
  <si>
    <t>Years of service over 30, percentage of total workforce (Global)</t>
  </si>
  <si>
    <t>Turnover</t>
  </si>
  <si>
    <t>401-1(b)</t>
  </si>
  <si>
    <t>Voluntary Turnover (Global)</t>
  </si>
  <si>
    <t>Voluntary Turnover for those with 1 or more years of Service (Global)</t>
  </si>
  <si>
    <t>Voluntary Turnover for those with 5 or more years of Service (Global)</t>
  </si>
  <si>
    <t>Involuntary Turnover (Global)</t>
  </si>
  <si>
    <t>Freedom of Association</t>
  </si>
  <si>
    <t>Workforce that is represented by an employee representative organization globally</t>
  </si>
  <si>
    <t>Workforce Composition</t>
  </si>
  <si>
    <t>Gender</t>
  </si>
  <si>
    <t>Women, percentage of total workforce (Global)</t>
  </si>
  <si>
    <t>Women, percentage of total workforce (Americas)</t>
  </si>
  <si>
    <t>Women, percentage of total workforce (Europe)</t>
  </si>
  <si>
    <t>Women, percentage of total workforce (Asia Pacific, Middle East, Africa)</t>
  </si>
  <si>
    <t>Men, percentage of total workforce (Global)</t>
  </si>
  <si>
    <t>Minorities**</t>
  </si>
  <si>
    <t>Minorities, percentage of total workforce (U.S.)</t>
  </si>
  <si>
    <t>Minorities, Asian, percentage of total workforce (U.S.)</t>
  </si>
  <si>
    <t>Minorities, Black or African American, percentage of total workforce (U.S.)</t>
  </si>
  <si>
    <t>Minorities, Hispanic or Latino, percentage of total workforce (U.S.)</t>
  </si>
  <si>
    <t xml:space="preserve">Minorities, Other***, percentage of total workforce (U.S.) </t>
  </si>
  <si>
    <t xml:space="preserve">Health and Safety </t>
  </si>
  <si>
    <t>403-9</t>
  </si>
  <si>
    <t>Employees working at manufacturing locations that have completed a Health &amp; Safety assesssment</t>
  </si>
  <si>
    <t>Total recordable rate of Injuries</t>
  </si>
  <si>
    <t>Days away, restricted or transferred (DART) rate</t>
  </si>
  <si>
    <t>Recordable Injuries</t>
  </si>
  <si>
    <t>First-aid cases</t>
  </si>
  <si>
    <t>Hazard ID rate</t>
  </si>
  <si>
    <t>Employee Engagement</t>
  </si>
  <si>
    <t>10,000+</t>
  </si>
  <si>
    <t>13,000+</t>
  </si>
  <si>
    <t>Annual Employee Survey</t>
  </si>
  <si>
    <t>Employee participation in annual engagement survey</t>
  </si>
  <si>
    <t>Overall engagement score received on annual survey</t>
  </si>
  <si>
    <t>Employees who reported receiving regular feedback on performance</t>
  </si>
  <si>
    <t>Employees who showed favorable sentiment towards environmental sustainability</t>
  </si>
  <si>
    <t>Employee Training</t>
  </si>
  <si>
    <t>Employees reached by Emerson LEARN training platform</t>
  </si>
  <si>
    <t>n/a</t>
  </si>
  <si>
    <t>Active learners who accessed skills-related digital learning opportunities</t>
  </si>
  <si>
    <t>Average number of training hours across all learning disciplines including compliance</t>
  </si>
  <si>
    <t>Employees trained in Environmental Sustainability</t>
  </si>
  <si>
    <t>* Global data reflects countries that are included in our human resources information system and excludes countries not yet transitioned onto the core system.</t>
  </si>
  <si>
    <t>**Minorities include: Asian, American Indian or Alaska Native, Black or African American, Hispanic, Native Hawaiian or Other Pacific Islander and two or more races</t>
  </si>
  <si>
    <t>*** Other Minorities, encompasses American Indian or Alaska Native, Native Hawaiian or other Pacific Islander and two or more races.</t>
  </si>
  <si>
    <t>INTEGRITY DATA</t>
  </si>
  <si>
    <t>Ethics &amp; Compliance</t>
  </si>
  <si>
    <t>Percent of total workforce trained on ethics</t>
  </si>
  <si>
    <t>Ethics concerns reported</t>
  </si>
  <si>
    <t>Reports per 100 employees</t>
  </si>
  <si>
    <t>Ethics concerns reported: HR and Workplace Respect</t>
  </si>
  <si>
    <t>Ethics concerns reported: Environment, health, and safety</t>
  </si>
  <si>
    <t>Ethics concerns reported: Business integrity</t>
  </si>
  <si>
    <t>Ethics concerns reported: Accounting, auditing, financial reporting</t>
  </si>
  <si>
    <t>Method for reporting: hotline</t>
  </si>
  <si>
    <t>Method for reporting: web</t>
  </si>
  <si>
    <t>Method for reporting: other</t>
  </si>
  <si>
    <t>% of business integrity claims and financial claims that came from named sources</t>
  </si>
  <si>
    <t>Claims substantiation rate</t>
  </si>
  <si>
    <t>Product Safety</t>
  </si>
  <si>
    <t>Product safety notices</t>
  </si>
  <si>
    <t>16</t>
  </si>
  <si>
    <t>RESPONSIBLE SOURCING DATA</t>
  </si>
  <si>
    <t xml:space="preserve">Engaging Our Suppliers </t>
  </si>
  <si>
    <t>Waste by category (commingled recyclables)</t>
  </si>
  <si>
    <t xml:space="preserve">At Emerson, environmental sustainability is a core business priority – enabling decarbonization through the technologies we deliver to critical industries and through collaboration with customers and partners across our value chain. This section highlights our key strategies, initiatives and progress in advancing responsible operations, including our goals for energy, emissions, waste and water. </t>
  </si>
  <si>
    <t>At Emerson, we foster a culture of safety, inclusion and growth – empowering employees to reach their fullest potential, creating value for themselves, our Company and our world. This section covers our key strategies, initiatives, programs and policies that help bring this culture to life.</t>
  </si>
  <si>
    <t>Integrity is the foundation of how we do business at Emerson. Our strong governance and ethical standards guide our actions, helping us build stakeholder trust, manage risk and support long-term value creation. We are unwavering in our commitment to honest, ethical behavior and to fostering transparent and accountable relationships with employees, customers, suppliers and the communities in which we operate. Through our approaches to cybersecurity and product safety, we continue to uphold our efforts to maintain integrity in every aspect of our operations.</t>
  </si>
  <si>
    <t>At Emerson, we collaborate closely with our supply chain partners to advance responsible sourcing and support sustainable, resilient operations.</t>
  </si>
  <si>
    <t>Sensors</t>
  </si>
  <si>
    <t>Scope 2 Emissions</t>
  </si>
  <si>
    <t>Scope 1 Emissions</t>
  </si>
  <si>
    <t>Scope 1 + 2 Emissions</t>
  </si>
  <si>
    <t>Scope 1 + 2 | GHG emissions total*</t>
  </si>
  <si>
    <t>Scope 1 | GHG emissions total*</t>
  </si>
  <si>
    <t>Scope 2 | GHG emissions total (market-based)*</t>
  </si>
  <si>
    <t>Scope 2 | GHG emissions total (location-based)*</t>
  </si>
  <si>
    <t>(6%)</t>
  </si>
  <si>
    <t>(14%)</t>
  </si>
  <si>
    <t>(17%)</t>
  </si>
  <si>
    <t>(4%)</t>
  </si>
  <si>
    <t>(16%)</t>
  </si>
  <si>
    <t>(9%)</t>
  </si>
  <si>
    <t>Scope 1, 2 + 3 | GHG emissions absolute value total</t>
  </si>
  <si>
    <t>Scope 1, 2 + 3 | GHG emissions absolute reduction from base year</t>
  </si>
  <si>
    <t>Share of the mobile fleet comprised of electric or hybrid vehicles</t>
  </si>
  <si>
    <t>404-1</t>
  </si>
  <si>
    <t>404-2</t>
  </si>
  <si>
    <t>404-3</t>
  </si>
  <si>
    <t>*Beginning in 2024, results shifted to a two‑year reporting cycle. The 2024 figure reflects combined engagement data from 2023–2024, and the 2025 reflects data from 2024–2025.</t>
  </si>
  <si>
    <t>Ethics concerns reported: Misuse or misappropriation of corporate assets</t>
  </si>
  <si>
    <t>407-1</t>
  </si>
  <si>
    <t>Employees who are a member of an Employee Resource Group (ERG)****</t>
  </si>
  <si>
    <t>**** Change in membership total due to an enhanced reporting system.</t>
  </si>
  <si>
    <t>2-29</t>
  </si>
  <si>
    <t>2-25</t>
  </si>
  <si>
    <t>Other fuels (kerosene, LPG, LNG, ethanol)</t>
  </si>
  <si>
    <t>Total Electricity use (purchased + onsite generation)</t>
  </si>
  <si>
    <t xml:space="preserve">% Renewable electricity </t>
  </si>
  <si>
    <t xml:space="preserve">Water consumption </t>
  </si>
  <si>
    <t>Anaerobically digested</t>
  </si>
  <si>
    <t>Percent of direct spend who responded to self-assessment survey*</t>
  </si>
  <si>
    <t>Emerson’s 2025 Sustainability Report presents information focused primarily on data collected and activities that occurred during Emerson’s fiscal 2025 (October 1, 2024 – September 30, 2025). This information is reported based on 71,000 employees, except where indicated otherwise. Trademarks, logos and services marks used in this report are registered and unregistered trademarks of Emerson, its subsidiaries and affiliated companies, its licensors or content providers, or other third parties, which are the property of their respective owners. ©2026 Emerson Electric Co. All rights reserved.
Portfolio management is an integral component of Emerson’s growth and value creation strategy. Over the past three years, the Company has taken significant actions to accelerate the transformation of its portfolio through the completion of strategic acquisitions and divestitures of non-core businesses. These actions were undertaken to create a cohesive, higher-growth, higher margin industrial technology portfolio, and the Company is now a global automation leader serving a diversified set of end markets. The Company’s recent portfolio actions include the following transactions:
On March 12, 2025, Emerson completed its purchase of the remaining outstanding shares of common stock of Aspen Technology, Inc. (“AspenTech”) not already owned by the Company. As a result of the transaction, AspenTech is now a wholly owned subsidiary of the Company. AspenTech is a diversified, high-performance industrial software leader with great scale, capabilities and technologies. In this report, this business is referred to as AspenTech.
On October 11, 2023, Emerson completed the acquisition of National Instruments Corporation (“NI”). NI provides software connected automated test and measurement systems that enable enterprises to bring products to market faster and at a lower cost. In this report, this business is referred to as Test &amp; Measurement.
On May 31, 2023, Emerson completed the sale of a majority stake in its Climate Technologies business to private equity funds managed by Blackstone. Emerson retained a 40 percent non-controlling common equity interest in the new standalone organization, named Copeland. Subsequently, in August 2024, Emerson sold its 40 percent non-controlling common equity interest in Copeland to private equity funds managed by Blackstone to complete the divestiture and has no remaining investment in Copeland.
Certain data, statistics and metrics included in this report, including those related to greenhouse gas emissions, are estimates and have not been prepared in accordance with generally accepted accounting principles. Although this information is based on accepted methodologies and assumptions believed to be reasonable at the time of preparation, these should not be considered as guarantees and may be subject to further revisions.</t>
  </si>
  <si>
    <t>*ERM CVS has been engaged by Emerson to provided limited assurance for the 2025 GHG emissions dataset disclosed in this report. ERM CVS’s full assurance statement, including opinion and basis of opinion, is available in the full 2025 Sustainability Report. For combined Scope 1 and 2 calculations, note Scope 2 market-based emissions were used to calculate totals.</t>
  </si>
  <si>
    <t>**In fiscal 2025, we revisited the methodology used to calculate Emerson’s Scope 3 emissions. The prior year periods including fiscal 2021 have been adjusted to reflect the new methodology. As our data collection process continues to mature, the environmental data we report should continue to improve in accuracy and expand in breadth. Scope 3 emissions have been rounded up to reflect the inherent uncertainties associated with value chain data and calculations. Scope 3 category 10 is negligible, categories 13 are 14 not applicable.</t>
  </si>
  <si>
    <t>Emerson’s full Scope 1 and Scope 2 emissions reporting covers all sites within our operational control including manufacturing and non-manufacturing facilities, along with mobile emissions and fugitive emissions from leaked refrigerants. Our total greenhouse gas emissions for fiscal 2025 included 186 major energy-consuming facilities reporting actual energy usage data as well as the 359 remaining facilities under Emerson’s operational control. Where primary activity data were not available, we have made estimations based on square footage, site use and geographical location. Noteworthy revisions to historical energy consumption and emissions data previously reported for fiscal 2023 were driven by Emerson’s acquisition of Test &amp; Measurement along with improved methodologies for our leased vehicle fleet.</t>
  </si>
  <si>
    <t>Scope 1 + 2 | Regional GHG emissions breakdown (North America)</t>
  </si>
  <si>
    <t>Scope 1 + 2 | Regional GHG emissions breakdown (Latin America)</t>
  </si>
  <si>
    <t>Scope 1 + 2 | Regional GHG emissions breakdown (Europe)</t>
  </si>
  <si>
    <t>Scope 1 + 2 | Regional GHG emissions breakdown (Middle East and Africa)</t>
  </si>
  <si>
    <t>Scope 1 + 2 | Regional GHG emissions breakdown (Asia Pacific w/o China)</t>
  </si>
  <si>
    <t>Scope 1 + 2 | Regional GHG emissions breakdown (China only)</t>
  </si>
  <si>
    <t>Renewable electricity coverage (North America)</t>
  </si>
  <si>
    <t>Renewable electricity coverage (Latin America)</t>
  </si>
  <si>
    <t>Renewable electricity coverage (Europe)</t>
  </si>
  <si>
    <t>Renewable electricity coverage (Middle East and Africa)</t>
  </si>
  <si>
    <t>Renewable electricity coverage (Asia Pacific)</t>
  </si>
  <si>
    <t>Number of Employees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</si>
</sst>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_(* #,##0_);_(* \(#,##0\);_(* &quot;-&quot;??_);_(@_)"/>
    <numFmt numFmtId="165" formatCode="_(* #,##0.0_);_(* \(#,##0.0\);_(* &quot;-&quot;??_);_(@_)"/>
    <numFmt numFmtId="166" formatCode="0.0%"/>
    <numFmt numFmtId="167" formatCode="0.0"/>
    <numFmt numFmtId="168" formatCode="_(&quot;$&quot;* #,##0_);_(&quot;$&quot;* \(#,##0\);_(&quot;$&quot;* &quot;-&quot;??_);_(@_)"/>
    <numFmt numFmtId="169" formatCode="#,##0.0"/>
    <numFmt numFmtId="170" formatCode="0%;\(0%\)"/>
  </numFmts>
  <fonts count="39" x14ac:knownFonts="1">
    <font>
      <sz val="11"/>
      <color theme="1"/>
      <name val="Arial"/>
      <family val="2"/>
      <scheme val="minor"/>
    </font>
    <font>
      <sz val="11"/>
      <color theme="1"/>
      <name val="Arial"/>
      <family val="2"/>
      <scheme val="minor"/>
    </font>
    <font>
      <u/>
      <sz val="11"/>
      <color theme="10"/>
      <name val="Arial"/>
      <family val="2"/>
      <scheme val="minor"/>
    </font>
    <font>
      <sz val="11"/>
      <color theme="1"/>
      <name val="Arial"/>
      <family val="2"/>
    </font>
    <font>
      <b/>
      <sz val="28"/>
      <color theme="0"/>
      <name val="Arial"/>
      <family val="2"/>
    </font>
    <font>
      <sz val="12"/>
      <color theme="0"/>
      <name val="Arial"/>
      <family val="2"/>
    </font>
    <font>
      <b/>
      <sz val="16"/>
      <color theme="3"/>
      <name val="Arial"/>
      <family val="2"/>
    </font>
    <font>
      <i/>
      <sz val="9"/>
      <color theme="2" tint="-0.499984740745262"/>
      <name val="Arial"/>
      <family val="2"/>
    </font>
    <font>
      <b/>
      <sz val="14"/>
      <name val="Arial"/>
      <family val="2"/>
    </font>
    <font>
      <sz val="11"/>
      <name val="Arial"/>
      <family val="2"/>
    </font>
    <font>
      <b/>
      <sz val="11"/>
      <color theme="1"/>
      <name val="Arial"/>
      <family val="2"/>
    </font>
    <font>
      <i/>
      <sz val="10"/>
      <color theme="2" tint="-0.499984740745262"/>
      <name val="Arial"/>
      <family val="2"/>
    </font>
    <font>
      <b/>
      <sz val="12"/>
      <color theme="1"/>
      <name val="Arial"/>
      <family val="2"/>
    </font>
    <font>
      <b/>
      <sz val="14"/>
      <color theme="0"/>
      <name val="Arial"/>
      <family val="2"/>
    </font>
    <font>
      <i/>
      <sz val="11"/>
      <color theme="1"/>
      <name val="Arial"/>
      <family val="2"/>
    </font>
    <font>
      <sz val="10"/>
      <color theme="1"/>
      <name val="Arial"/>
      <family val="2"/>
    </font>
    <font>
      <b/>
      <sz val="10"/>
      <color theme="1"/>
      <name val="Arial"/>
      <family val="2"/>
    </font>
    <font>
      <b/>
      <sz val="10"/>
      <color rgb="FF000000"/>
      <name val="Arial"/>
      <family val="2"/>
    </font>
    <font>
      <sz val="9.5"/>
      <color theme="1"/>
      <name val="Arial"/>
      <family val="2"/>
    </font>
    <font>
      <b/>
      <sz val="11"/>
      <name val="Arial"/>
      <family val="2"/>
    </font>
    <font>
      <b/>
      <sz val="11"/>
      <color theme="2" tint="-0.499984740745262"/>
      <name val="Arial"/>
      <family val="2"/>
    </font>
    <font>
      <strike/>
      <sz val="11"/>
      <color rgb="FFFF0000"/>
      <name val="Arial"/>
      <family val="2"/>
    </font>
    <font>
      <sz val="11"/>
      <color theme="1"/>
      <name val="Calibri"/>
      <family val="2"/>
    </font>
    <font>
      <b/>
      <sz val="8"/>
      <color rgb="FF555759"/>
      <name val="Arial"/>
      <family val="2"/>
    </font>
    <font>
      <sz val="10"/>
      <color rgb="FFFF0000"/>
      <name val="Arial"/>
      <family val="2"/>
    </font>
    <font>
      <b/>
      <sz val="11"/>
      <color theme="0"/>
      <name val="Arial"/>
      <family val="2"/>
    </font>
    <font>
      <sz val="12"/>
      <color theme="1"/>
      <name val="Arial"/>
      <family val="2"/>
    </font>
    <font>
      <sz val="28"/>
      <color theme="0"/>
      <name val="Arial"/>
      <family val="2"/>
    </font>
    <font>
      <sz val="14"/>
      <color theme="0"/>
      <name val="Arial"/>
      <family val="2"/>
    </font>
    <font>
      <sz val="12"/>
      <color theme="1"/>
      <name val="Arial"/>
      <family val="2"/>
      <scheme val="minor"/>
    </font>
    <font>
      <b/>
      <sz val="16"/>
      <color rgb="FFE35B39"/>
      <name val="Arial"/>
      <family val="2"/>
    </font>
    <font>
      <b/>
      <sz val="16"/>
      <color theme="5"/>
      <name val="Arial"/>
      <family val="2"/>
    </font>
    <font>
      <b/>
      <sz val="16"/>
      <color rgb="FF4B2161"/>
      <name val="Arial"/>
      <family val="2"/>
    </font>
    <font>
      <b/>
      <sz val="14"/>
      <color theme="3"/>
      <name val="Arial"/>
      <family val="2"/>
    </font>
    <font>
      <sz val="11"/>
      <color rgb="FFFF0000"/>
      <name val="Arial"/>
      <family val="2"/>
    </font>
    <font>
      <b/>
      <sz val="14"/>
      <color rgb="FF4B2161"/>
      <name val="Arial"/>
      <family val="2"/>
      <scheme val="minor"/>
    </font>
    <font>
      <b/>
      <sz val="14"/>
      <color rgb="FFE35B39"/>
      <name val="Arial"/>
      <family val="2"/>
      <scheme val="minor"/>
    </font>
    <font>
      <b/>
      <sz val="14"/>
      <color theme="5"/>
      <name val="Arial"/>
      <family val="2"/>
      <scheme val="minor"/>
    </font>
    <font>
      <sz val="11"/>
      <color theme="1"/>
      <name val="Arial"/>
      <family val="2"/>
    </font>
  </fonts>
  <fills count="13">
    <fill>
      <patternFill patternType="none"/>
    </fill>
    <fill>
      <patternFill patternType="gray125"/>
    </fill>
    <fill>
      <patternFill patternType="solid">
        <fgColor theme="3"/>
        <bgColor indexed="64"/>
      </patternFill>
    </fill>
    <fill>
      <patternFill patternType="solid">
        <fgColor theme="7"/>
        <bgColor indexed="64"/>
      </patternFill>
    </fill>
    <fill>
      <patternFill patternType="solid">
        <fgColor theme="4"/>
        <bgColor indexed="64"/>
      </patternFill>
    </fill>
    <fill>
      <patternFill patternType="solid">
        <fgColor theme="2" tint="0.39997558519241921"/>
        <bgColor indexed="64"/>
      </patternFill>
    </fill>
    <fill>
      <patternFill patternType="solid">
        <fgColor theme="0"/>
        <bgColor indexed="64"/>
      </patternFill>
    </fill>
    <fill>
      <patternFill patternType="solid">
        <fgColor rgb="FFE35B39"/>
        <bgColor indexed="64"/>
      </patternFill>
    </fill>
    <fill>
      <patternFill patternType="solid">
        <fgColor theme="9"/>
        <bgColor indexed="64"/>
      </patternFill>
    </fill>
    <fill>
      <patternFill patternType="solid">
        <fgColor theme="6"/>
        <bgColor indexed="64"/>
      </patternFill>
    </fill>
    <fill>
      <patternFill patternType="solid">
        <fgColor theme="7" tint="0.79998168889431442"/>
        <bgColor indexed="64"/>
      </patternFill>
    </fill>
    <fill>
      <patternFill patternType="solid">
        <fgColor theme="5"/>
        <bgColor indexed="64"/>
      </patternFill>
    </fill>
    <fill>
      <patternFill patternType="solid">
        <fgColor rgb="FF4B2161"/>
        <bgColor indexed="64"/>
      </patternFill>
    </fill>
  </fills>
  <borders count="70">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indexed="64"/>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top/>
      <bottom style="thin">
        <color theme="0"/>
      </bottom>
      <diagonal/>
    </border>
    <border>
      <left style="thin">
        <color theme="0"/>
      </left>
      <right style="thin">
        <color theme="0"/>
      </right>
      <top/>
      <bottom/>
      <diagonal/>
    </border>
    <border>
      <left style="thin">
        <color theme="0"/>
      </left>
      <right style="thin">
        <color theme="0"/>
      </right>
      <top style="thin">
        <color theme="0"/>
      </top>
      <bottom style="medium">
        <color theme="7"/>
      </bottom>
      <diagonal/>
    </border>
    <border>
      <left style="thin">
        <color theme="0"/>
      </left>
      <right style="thin">
        <color theme="0"/>
      </right>
      <top/>
      <bottom style="medium">
        <color theme="7"/>
      </bottom>
      <diagonal/>
    </border>
    <border>
      <left style="thin">
        <color theme="0"/>
      </left>
      <right style="thin">
        <color theme="0"/>
      </right>
      <top style="thin">
        <color theme="0"/>
      </top>
      <bottom/>
      <diagonal/>
    </border>
    <border>
      <left/>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right/>
      <top/>
      <bottom style="thin">
        <color theme="0"/>
      </bottom>
      <diagonal/>
    </border>
    <border>
      <left/>
      <right style="thin">
        <color theme="0"/>
      </right>
      <top/>
      <bottom style="thin">
        <color theme="0"/>
      </bottom>
      <diagonal/>
    </border>
    <border>
      <left/>
      <right style="thin">
        <color theme="0"/>
      </right>
      <top/>
      <bottom style="medium">
        <color theme="7"/>
      </bottom>
      <diagonal/>
    </border>
    <border>
      <left style="thin">
        <color theme="0"/>
      </left>
      <right/>
      <top/>
      <bottom style="medium">
        <color theme="7"/>
      </bottom>
      <diagonal/>
    </border>
    <border>
      <left/>
      <right/>
      <top/>
      <bottom style="medium">
        <color theme="7"/>
      </bottom>
      <diagonal/>
    </border>
    <border>
      <left style="medium">
        <color theme="5"/>
      </left>
      <right/>
      <top style="medium">
        <color theme="5"/>
      </top>
      <bottom/>
      <diagonal/>
    </border>
    <border>
      <left/>
      <right/>
      <top style="medium">
        <color theme="5"/>
      </top>
      <bottom/>
      <diagonal/>
    </border>
    <border>
      <left style="medium">
        <color theme="5"/>
      </left>
      <right/>
      <top/>
      <bottom/>
      <diagonal/>
    </border>
    <border>
      <left/>
      <right style="medium">
        <color theme="5"/>
      </right>
      <top/>
      <bottom/>
      <diagonal/>
    </border>
    <border>
      <left/>
      <right/>
      <top/>
      <bottom style="medium">
        <color rgb="FFE35B39"/>
      </bottom>
      <diagonal/>
    </border>
    <border>
      <left/>
      <right/>
      <top/>
      <bottom style="medium">
        <color rgb="FF4B2161"/>
      </bottom>
      <diagonal/>
    </border>
    <border>
      <left/>
      <right/>
      <top/>
      <bottom style="medium">
        <color theme="9"/>
      </bottom>
      <diagonal/>
    </border>
    <border>
      <left/>
      <right/>
      <top style="thin">
        <color rgb="FF555759"/>
      </top>
      <bottom style="medium">
        <color rgb="FF555759"/>
      </bottom>
      <diagonal/>
    </border>
    <border>
      <left/>
      <right style="thin">
        <color theme="0"/>
      </right>
      <top style="thin">
        <color theme="0"/>
      </top>
      <bottom style="medium">
        <color theme="7"/>
      </bottom>
      <diagonal/>
    </border>
    <border>
      <left style="thin">
        <color theme="0"/>
      </left>
      <right/>
      <top style="medium">
        <color theme="7"/>
      </top>
      <bottom style="thin">
        <color theme="0"/>
      </bottom>
      <diagonal/>
    </border>
    <border>
      <left style="thin">
        <color theme="0"/>
      </left>
      <right style="thin">
        <color theme="0"/>
      </right>
      <top style="medium">
        <color theme="7"/>
      </top>
      <bottom style="thin">
        <color theme="0"/>
      </bottom>
      <diagonal/>
    </border>
    <border>
      <left/>
      <right/>
      <top style="medium">
        <color theme="7"/>
      </top>
      <bottom style="thin">
        <color theme="0"/>
      </bottom>
      <diagonal/>
    </border>
    <border>
      <left/>
      <right/>
      <top/>
      <bottom style="medium">
        <color theme="6"/>
      </bottom>
      <diagonal/>
    </border>
    <border>
      <left style="thin">
        <color theme="0"/>
      </left>
      <right/>
      <top style="thin">
        <color theme="0"/>
      </top>
      <bottom style="medium">
        <color theme="7"/>
      </bottom>
      <diagonal/>
    </border>
    <border>
      <left style="thin">
        <color theme="0"/>
      </left>
      <right/>
      <top style="thin">
        <color theme="0"/>
      </top>
      <bottom style="thin">
        <color theme="7"/>
      </bottom>
      <diagonal/>
    </border>
    <border>
      <left style="thin">
        <color theme="0"/>
      </left>
      <right style="thin">
        <color theme="0"/>
      </right>
      <top style="thin">
        <color theme="0"/>
      </top>
      <bottom style="thin">
        <color theme="7"/>
      </bottom>
      <diagonal/>
    </border>
    <border>
      <left/>
      <right style="thin">
        <color theme="0"/>
      </right>
      <top style="thin">
        <color theme="0"/>
      </top>
      <bottom style="thin">
        <color theme="7"/>
      </bottom>
      <diagonal/>
    </border>
    <border>
      <left style="thin">
        <color theme="0"/>
      </left>
      <right style="thin">
        <color theme="0"/>
      </right>
      <top/>
      <bottom style="thin">
        <color theme="7"/>
      </bottom>
      <diagonal/>
    </border>
    <border>
      <left style="thin">
        <color theme="0"/>
      </left>
      <right/>
      <top/>
      <bottom style="thin">
        <color theme="7"/>
      </bottom>
      <diagonal/>
    </border>
    <border>
      <left/>
      <right style="thin">
        <color theme="0"/>
      </right>
      <top/>
      <bottom style="thin">
        <color theme="7"/>
      </bottom>
      <diagonal/>
    </border>
    <border>
      <left style="thin">
        <color theme="0"/>
      </left>
      <right/>
      <top style="thin">
        <color theme="2" tint="0.39994506668294322"/>
      </top>
      <bottom style="thin">
        <color theme="7"/>
      </bottom>
      <diagonal/>
    </border>
    <border>
      <left/>
      <right style="thin">
        <color theme="0"/>
      </right>
      <top style="thin">
        <color theme="2" tint="0.39994506668294322"/>
      </top>
      <bottom style="thin">
        <color theme="7"/>
      </bottom>
      <diagonal/>
    </border>
    <border>
      <left/>
      <right/>
      <top/>
      <bottom style="thin">
        <color theme="7"/>
      </bottom>
      <diagonal/>
    </border>
    <border>
      <left/>
      <right/>
      <top style="thin">
        <color theme="0"/>
      </top>
      <bottom style="thin">
        <color theme="7"/>
      </bottom>
      <diagonal/>
    </border>
    <border>
      <left style="thin">
        <color theme="0"/>
      </left>
      <right style="thin">
        <color theme="0"/>
      </right>
      <top style="medium">
        <color theme="7"/>
      </top>
      <bottom/>
      <diagonal/>
    </border>
    <border>
      <left style="thin">
        <color theme="0"/>
      </left>
      <right style="thin">
        <color theme="0"/>
      </right>
      <top style="medium">
        <color theme="7"/>
      </top>
      <bottom style="thin">
        <color theme="7"/>
      </bottom>
      <diagonal/>
    </border>
    <border>
      <left style="thin">
        <color theme="0"/>
      </left>
      <right/>
      <top style="medium">
        <color theme="7"/>
      </top>
      <bottom style="thin">
        <color theme="7"/>
      </bottom>
      <diagonal/>
    </border>
    <border>
      <left/>
      <right style="thin">
        <color theme="0"/>
      </right>
      <top style="medium">
        <color theme="7"/>
      </top>
      <bottom style="thin">
        <color theme="7"/>
      </bottom>
      <diagonal/>
    </border>
    <border>
      <left/>
      <right/>
      <top style="thin">
        <color theme="7"/>
      </top>
      <bottom style="medium">
        <color theme="7"/>
      </bottom>
      <diagonal/>
    </border>
    <border>
      <left style="thin">
        <color theme="0"/>
      </left>
      <right style="thin">
        <color theme="0"/>
      </right>
      <top style="thin">
        <color theme="7"/>
      </top>
      <bottom style="thin">
        <color theme="7"/>
      </bottom>
      <diagonal/>
    </border>
    <border>
      <left/>
      <right/>
      <top style="thin">
        <color theme="7"/>
      </top>
      <bottom style="thin">
        <color theme="7"/>
      </bottom>
      <diagonal/>
    </border>
    <border>
      <left style="thin">
        <color theme="0"/>
      </left>
      <right/>
      <top style="thin">
        <color theme="7"/>
      </top>
      <bottom style="medium">
        <color theme="7"/>
      </bottom>
      <diagonal/>
    </border>
    <border>
      <left style="thin">
        <color theme="0"/>
      </left>
      <right style="thin">
        <color theme="0"/>
      </right>
      <top style="thin">
        <color theme="7"/>
      </top>
      <bottom style="medium">
        <color theme="7"/>
      </bottom>
      <diagonal/>
    </border>
    <border>
      <left/>
      <right style="thin">
        <color theme="0"/>
      </right>
      <top style="thin">
        <color theme="7"/>
      </top>
      <bottom style="thin">
        <color theme="7"/>
      </bottom>
      <diagonal/>
    </border>
    <border>
      <left/>
      <right/>
      <top/>
      <bottom style="thin">
        <color theme="5"/>
      </bottom>
      <diagonal/>
    </border>
    <border>
      <left/>
      <right/>
      <top style="medium">
        <color theme="7"/>
      </top>
      <bottom style="thin">
        <color theme="7"/>
      </bottom>
      <diagonal/>
    </border>
    <border>
      <left/>
      <right/>
      <top style="thin">
        <color theme="2" tint="0.39994506668294322"/>
      </top>
      <bottom style="thin">
        <color theme="7"/>
      </bottom>
      <diagonal/>
    </border>
    <border>
      <left style="thin">
        <color theme="0"/>
      </left>
      <right/>
      <top style="thin">
        <color theme="0"/>
      </top>
      <bottom style="thin">
        <color indexed="64"/>
      </bottom>
      <diagonal/>
    </border>
    <border>
      <left/>
      <right/>
      <top style="thin">
        <color theme="0"/>
      </top>
      <bottom style="thin">
        <color indexed="64"/>
      </bottom>
      <diagonal/>
    </border>
    <border>
      <left/>
      <right style="thin">
        <color theme="0"/>
      </right>
      <top style="thin">
        <color theme="0"/>
      </top>
      <bottom style="thin">
        <color indexed="64"/>
      </bottom>
      <diagonal/>
    </border>
    <border>
      <left style="thin">
        <color theme="0"/>
      </left>
      <right/>
      <top style="medium">
        <color theme="7"/>
      </top>
      <bottom/>
      <diagonal/>
    </border>
    <border>
      <left/>
      <right style="thin">
        <color theme="0"/>
      </right>
      <top style="medium">
        <color theme="7"/>
      </top>
      <bottom/>
      <diagonal/>
    </border>
    <border>
      <left/>
      <right/>
      <top style="medium">
        <color theme="7"/>
      </top>
      <bottom/>
      <diagonal/>
    </border>
    <border>
      <left/>
      <right style="thin">
        <color theme="0"/>
      </right>
      <top style="thin">
        <color theme="7"/>
      </top>
      <bottom style="medium">
        <color theme="7"/>
      </bottom>
      <diagonal/>
    </border>
    <border>
      <left style="thin">
        <color theme="0"/>
      </left>
      <right/>
      <top/>
      <bottom style="thin">
        <color indexed="64"/>
      </bottom>
      <diagonal/>
    </border>
    <border>
      <left/>
      <right style="thin">
        <color theme="0"/>
      </right>
      <top/>
      <bottom style="thin">
        <color indexed="64"/>
      </bottom>
      <diagonal/>
    </border>
    <border>
      <left/>
      <right style="thin">
        <color theme="0"/>
      </right>
      <top style="medium">
        <color theme="7"/>
      </top>
      <bottom style="thin">
        <color theme="0"/>
      </bottom>
      <diagonal/>
    </border>
    <border>
      <left style="thin">
        <color theme="0"/>
      </left>
      <right/>
      <top style="thin">
        <color theme="7"/>
      </top>
      <bottom style="thin">
        <color theme="7"/>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44" fontId="1" fillId="0" borderId="0" applyFont="0" applyFill="0" applyBorder="0" applyAlignment="0" applyProtection="0"/>
    <xf numFmtId="0" fontId="22" fillId="0" borderId="0"/>
    <xf numFmtId="0" fontId="23" fillId="0" borderId="29" applyNumberFormat="0" applyFill="0" applyAlignment="0" applyProtection="0"/>
  </cellStyleXfs>
  <cellXfs count="656">
    <xf numFmtId="0" fontId="0" fillId="0" borderId="0" xfId="0"/>
    <xf numFmtId="0" fontId="3" fillId="2" borderId="0" xfId="0" applyFont="1" applyFill="1" applyProtection="1">
      <protection hidden="1"/>
    </xf>
    <xf numFmtId="0" fontId="4" fillId="2" borderId="0" xfId="0" applyFont="1" applyFill="1" applyAlignment="1" applyProtection="1">
      <alignment horizontal="left"/>
      <protection hidden="1"/>
    </xf>
    <xf numFmtId="0" fontId="0" fillId="0" borderId="0" xfId="0" applyProtection="1">
      <protection hidden="1"/>
    </xf>
    <xf numFmtId="0" fontId="0" fillId="9" borderId="34" xfId="0" applyFill="1" applyBorder="1" applyProtection="1">
      <protection hidden="1"/>
    </xf>
    <xf numFmtId="0" fontId="3" fillId="0" borderId="2" xfId="0" applyFont="1" applyBorder="1" applyProtection="1">
      <protection hidden="1"/>
    </xf>
    <xf numFmtId="0" fontId="3" fillId="0" borderId="1" xfId="0" applyFont="1" applyBorder="1" applyProtection="1">
      <protection hidden="1"/>
    </xf>
    <xf numFmtId="0" fontId="6" fillId="0" borderId="1" xfId="0" applyFont="1" applyBorder="1" applyProtection="1">
      <protection hidden="1"/>
    </xf>
    <xf numFmtId="0" fontId="7" fillId="0" borderId="1" xfId="0" applyFont="1" applyBorder="1" applyAlignment="1" applyProtection="1">
      <alignment vertical="center" wrapText="1"/>
      <protection hidden="1"/>
    </xf>
    <xf numFmtId="0" fontId="7" fillId="0" borderId="1" xfId="0" applyFont="1" applyBorder="1" applyAlignment="1" applyProtection="1">
      <alignment horizontal="left" vertical="center" wrapText="1"/>
      <protection hidden="1"/>
    </xf>
    <xf numFmtId="0" fontId="8" fillId="0" borderId="3" xfId="3" applyFont="1" applyBorder="1" applyAlignment="1" applyProtection="1">
      <alignment horizontal="left" vertical="top"/>
      <protection hidden="1"/>
    </xf>
    <xf numFmtId="0" fontId="3" fillId="0" borderId="3" xfId="0" applyFont="1" applyBorder="1" applyProtection="1">
      <protection hidden="1"/>
    </xf>
    <xf numFmtId="0" fontId="3" fillId="0" borderId="3" xfId="0" applyFont="1" applyBorder="1" applyAlignment="1" applyProtection="1">
      <alignment horizontal="left" vertical="top" wrapText="1"/>
      <protection hidden="1"/>
    </xf>
    <xf numFmtId="0" fontId="8" fillId="0" borderId="2" xfId="3" applyFont="1" applyBorder="1" applyAlignment="1" applyProtection="1">
      <alignment horizontal="left" vertical="top"/>
      <protection hidden="1"/>
    </xf>
    <xf numFmtId="0" fontId="3" fillId="0" borderId="2" xfId="0" applyFont="1" applyBorder="1" applyAlignment="1" applyProtection="1">
      <alignment horizontal="left" vertical="top" wrapText="1"/>
      <protection hidden="1"/>
    </xf>
    <xf numFmtId="0" fontId="3" fillId="0" borderId="1" xfId="0" applyFont="1" applyBorder="1" applyAlignment="1" applyProtection="1">
      <alignment horizontal="left" indent="2"/>
      <protection hidden="1"/>
    </xf>
    <xf numFmtId="0" fontId="2" fillId="0" borderId="1" xfId="3" applyFill="1" applyBorder="1" applyProtection="1">
      <protection hidden="1"/>
    </xf>
    <xf numFmtId="0" fontId="3" fillId="2" borderId="22" xfId="0" applyFont="1" applyFill="1" applyBorder="1" applyProtection="1">
      <protection hidden="1"/>
    </xf>
    <xf numFmtId="0" fontId="3" fillId="2" borderId="23" xfId="0" applyFont="1" applyFill="1" applyBorder="1" applyProtection="1">
      <protection hidden="1"/>
    </xf>
    <xf numFmtId="0" fontId="3" fillId="2" borderId="23" xfId="0" applyFont="1" applyFill="1" applyBorder="1" applyAlignment="1" applyProtection="1">
      <alignment horizontal="center" vertical="center"/>
      <protection hidden="1"/>
    </xf>
    <xf numFmtId="0" fontId="4" fillId="2" borderId="0" xfId="0" applyFont="1" applyFill="1" applyProtection="1">
      <protection hidden="1"/>
    </xf>
    <xf numFmtId="0" fontId="3" fillId="2" borderId="24" xfId="0" applyFont="1" applyFill="1" applyBorder="1" applyProtection="1">
      <protection hidden="1"/>
    </xf>
    <xf numFmtId="0" fontId="3" fillId="2" borderId="0" xfId="0" applyFont="1" applyFill="1" applyAlignment="1" applyProtection="1">
      <alignment horizontal="center" vertical="center"/>
      <protection hidden="1"/>
    </xf>
    <xf numFmtId="0" fontId="3" fillId="2" borderId="0" xfId="0" applyFont="1" applyFill="1" applyAlignment="1" applyProtection="1">
      <alignment horizontal="left"/>
      <protection hidden="1"/>
    </xf>
    <xf numFmtId="0" fontId="3" fillId="2" borderId="0" xfId="0" applyFont="1" applyFill="1" applyAlignment="1" applyProtection="1">
      <alignment horizontal="center"/>
      <protection hidden="1"/>
    </xf>
    <xf numFmtId="164" fontId="3" fillId="2" borderId="0" xfId="1" applyNumberFormat="1" applyFont="1" applyFill="1" applyBorder="1" applyAlignment="1" applyProtection="1">
      <alignment horizontal="right"/>
      <protection hidden="1"/>
    </xf>
    <xf numFmtId="164" fontId="3" fillId="4" borderId="0" xfId="1" applyNumberFormat="1" applyFont="1" applyFill="1" applyBorder="1" applyAlignment="1" applyProtection="1">
      <alignment horizontal="right"/>
      <protection hidden="1"/>
    </xf>
    <xf numFmtId="164" fontId="3" fillId="6" borderId="0" xfId="1" applyNumberFormat="1" applyFont="1" applyFill="1" applyBorder="1" applyAlignment="1" applyProtection="1">
      <alignment horizontal="right"/>
      <protection hidden="1"/>
    </xf>
    <xf numFmtId="0" fontId="3" fillId="6" borderId="0" xfId="0" applyFont="1" applyFill="1" applyProtection="1">
      <protection hidden="1"/>
    </xf>
    <xf numFmtId="0" fontId="0" fillId="8" borderId="28" xfId="0" applyFill="1" applyBorder="1" applyProtection="1">
      <protection hidden="1"/>
    </xf>
    <xf numFmtId="0" fontId="3" fillId="6" borderId="2" xfId="0" applyFont="1" applyFill="1" applyBorder="1" applyProtection="1">
      <protection hidden="1"/>
    </xf>
    <xf numFmtId="0" fontId="3" fillId="0" borderId="7" xfId="0" applyFont="1" applyBorder="1" applyProtection="1">
      <protection hidden="1"/>
    </xf>
    <xf numFmtId="0" fontId="3" fillId="0" borderId="7" xfId="0" applyFont="1" applyBorder="1" applyAlignment="1" applyProtection="1">
      <alignment horizontal="center" vertical="center"/>
      <protection hidden="1"/>
    </xf>
    <xf numFmtId="0" fontId="3" fillId="0" borderId="7" xfId="0" applyFont="1" applyBorder="1" applyAlignment="1" applyProtection="1">
      <alignment horizontal="center"/>
      <protection hidden="1"/>
    </xf>
    <xf numFmtId="164" fontId="3" fillId="0" borderId="7" xfId="1" applyNumberFormat="1" applyFont="1" applyBorder="1" applyAlignment="1" applyProtection="1">
      <alignment horizontal="right"/>
      <protection hidden="1"/>
    </xf>
    <xf numFmtId="164" fontId="3" fillId="0" borderId="15" xfId="1" applyNumberFormat="1" applyFont="1" applyBorder="1" applyAlignment="1" applyProtection="1">
      <alignment horizontal="right"/>
      <protection hidden="1"/>
    </xf>
    <xf numFmtId="0" fontId="3" fillId="6" borderId="5" xfId="0" applyFont="1" applyFill="1" applyBorder="1" applyProtection="1">
      <protection hidden="1"/>
    </xf>
    <xf numFmtId="0" fontId="11" fillId="6" borderId="0" xfId="0" applyFont="1" applyFill="1" applyAlignment="1" applyProtection="1">
      <alignment vertical="center" wrapText="1"/>
      <protection hidden="1"/>
    </xf>
    <xf numFmtId="0" fontId="7" fillId="6" borderId="0" xfId="0" applyFont="1" applyFill="1" applyAlignment="1" applyProtection="1">
      <alignment horizontal="left" vertical="center" wrapText="1"/>
      <protection hidden="1"/>
    </xf>
    <xf numFmtId="0" fontId="11" fillId="0" borderId="6" xfId="0" applyFont="1" applyBorder="1" applyAlignment="1" applyProtection="1">
      <alignment vertical="center" wrapText="1"/>
      <protection hidden="1"/>
    </xf>
    <xf numFmtId="0" fontId="20" fillId="6" borderId="2" xfId="0" applyFont="1" applyFill="1" applyBorder="1" applyAlignment="1" applyProtection="1">
      <alignment horizontal="center" vertical="center" wrapText="1"/>
      <protection hidden="1"/>
    </xf>
    <xf numFmtId="0" fontId="11" fillId="0" borderId="2" xfId="0" applyFont="1" applyBorder="1" applyAlignment="1" applyProtection="1">
      <alignment horizontal="center" vertical="center" wrapText="1"/>
      <protection hidden="1"/>
    </xf>
    <xf numFmtId="0" fontId="11" fillId="0" borderId="17" xfId="0" applyFont="1" applyBorder="1" applyAlignment="1" applyProtection="1">
      <alignment vertical="center" wrapText="1"/>
      <protection hidden="1"/>
    </xf>
    <xf numFmtId="0" fontId="11" fillId="0" borderId="2" xfId="0" applyFont="1" applyBorder="1" applyAlignment="1" applyProtection="1">
      <alignment vertical="center" wrapText="1"/>
      <protection hidden="1"/>
    </xf>
    <xf numFmtId="0" fontId="11" fillId="0" borderId="18" xfId="0" applyFont="1" applyBorder="1" applyAlignment="1" applyProtection="1">
      <alignment vertical="center" wrapText="1"/>
      <protection hidden="1"/>
    </xf>
    <xf numFmtId="0" fontId="6" fillId="0" borderId="1" xfId="0" applyFont="1" applyBorder="1" applyAlignment="1" applyProtection="1">
      <alignment horizontal="center" vertical="center"/>
      <protection hidden="1"/>
    </xf>
    <xf numFmtId="0" fontId="7" fillId="0" borderId="1" xfId="0" applyFont="1" applyBorder="1" applyAlignment="1" applyProtection="1">
      <alignment horizontal="center" vertical="center" wrapText="1"/>
      <protection hidden="1"/>
    </xf>
    <xf numFmtId="164" fontId="7" fillId="0" borderId="1" xfId="1" applyNumberFormat="1" applyFont="1" applyBorder="1" applyAlignment="1" applyProtection="1">
      <alignment horizontal="right" vertical="center" wrapText="1"/>
      <protection hidden="1"/>
    </xf>
    <xf numFmtId="164" fontId="7" fillId="0" borderId="5" xfId="1" applyNumberFormat="1" applyFont="1" applyBorder="1" applyAlignment="1" applyProtection="1">
      <alignment horizontal="right" vertical="center" wrapText="1"/>
      <protection hidden="1"/>
    </xf>
    <xf numFmtId="164" fontId="7" fillId="6" borderId="0" xfId="1" applyNumberFormat="1" applyFont="1" applyFill="1" applyBorder="1" applyAlignment="1" applyProtection="1">
      <alignment horizontal="right" vertical="center" wrapText="1"/>
      <protection hidden="1"/>
    </xf>
    <xf numFmtId="0" fontId="3" fillId="0" borderId="1" xfId="0" applyFont="1" applyBorder="1" applyAlignment="1" applyProtection="1">
      <alignment horizontal="center" vertical="center"/>
      <protection hidden="1"/>
    </xf>
    <xf numFmtId="0" fontId="3" fillId="0" borderId="1" xfId="0" applyFont="1" applyBorder="1" applyAlignment="1" applyProtection="1">
      <alignment horizontal="center"/>
      <protection hidden="1"/>
    </xf>
    <xf numFmtId="164" fontId="3" fillId="0" borderId="1" xfId="1" applyNumberFormat="1" applyFont="1" applyBorder="1" applyAlignment="1" applyProtection="1">
      <alignment horizontal="right"/>
      <protection hidden="1"/>
    </xf>
    <xf numFmtId="164" fontId="3" fillId="0" borderId="5" xfId="1" applyNumberFormat="1" applyFont="1" applyBorder="1" applyAlignment="1" applyProtection="1">
      <alignment horizontal="right"/>
      <protection hidden="1"/>
    </xf>
    <xf numFmtId="0" fontId="13" fillId="3" borderId="5" xfId="0" applyFont="1" applyFill="1" applyBorder="1" applyAlignment="1" applyProtection="1">
      <alignment vertical="center"/>
      <protection hidden="1"/>
    </xf>
    <xf numFmtId="0" fontId="13" fillId="3" borderId="11" xfId="0" applyFont="1" applyFill="1" applyBorder="1" applyAlignment="1" applyProtection="1">
      <alignment horizontal="center" vertical="center"/>
      <protection hidden="1"/>
    </xf>
    <xf numFmtId="0" fontId="13" fillId="3" borderId="11" xfId="0" applyFont="1" applyFill="1" applyBorder="1" applyAlignment="1" applyProtection="1">
      <alignment vertical="center"/>
      <protection hidden="1"/>
    </xf>
    <xf numFmtId="0" fontId="13" fillId="3" borderId="11" xfId="0" applyFont="1" applyFill="1" applyBorder="1" applyAlignment="1" applyProtection="1">
      <alignment horizontal="center" vertical="center" wrapText="1"/>
      <protection hidden="1"/>
    </xf>
    <xf numFmtId="0" fontId="13" fillId="6" borderId="0" xfId="0" applyFont="1" applyFill="1" applyAlignment="1" applyProtection="1">
      <alignment horizontal="center" vertical="center"/>
      <protection hidden="1"/>
    </xf>
    <xf numFmtId="165" fontId="3" fillId="6" borderId="0" xfId="1" applyNumberFormat="1" applyFont="1" applyFill="1" applyBorder="1" applyAlignment="1" applyProtection="1">
      <alignment horizontal="right" vertical="center"/>
      <protection hidden="1"/>
    </xf>
    <xf numFmtId="9" fontId="3" fillId="6" borderId="0" xfId="2" quotePrefix="1" applyFont="1" applyFill="1" applyBorder="1" applyAlignment="1" applyProtection="1">
      <alignment horizontal="right" vertical="center"/>
      <protection hidden="1"/>
    </xf>
    <xf numFmtId="164" fontId="3" fillId="6" borderId="0" xfId="1" applyNumberFormat="1" applyFont="1" applyFill="1" applyBorder="1" applyAlignment="1" applyProtection="1">
      <alignment horizontal="right" vertical="center"/>
      <protection hidden="1"/>
    </xf>
    <xf numFmtId="0" fontId="3" fillId="6" borderId="9" xfId="0" applyFont="1" applyFill="1" applyBorder="1" applyAlignment="1" applyProtection="1">
      <alignment horizontal="left" vertical="center" indent="1"/>
      <protection hidden="1"/>
    </xf>
    <xf numFmtId="164" fontId="3" fillId="6" borderId="20" xfId="1" applyNumberFormat="1" applyFont="1" applyFill="1" applyBorder="1" applyAlignment="1" applyProtection="1">
      <alignment horizontal="right" vertical="center"/>
      <protection hidden="1"/>
    </xf>
    <xf numFmtId="0" fontId="3" fillId="0" borderId="7" xfId="0" applyFont="1" applyBorder="1" applyAlignment="1" applyProtection="1">
      <alignment vertical="center"/>
      <protection hidden="1"/>
    </xf>
    <xf numFmtId="164" fontId="3" fillId="0" borderId="7" xfId="1" applyNumberFormat="1" applyFont="1" applyBorder="1" applyAlignment="1" applyProtection="1">
      <alignment horizontal="right" vertical="center"/>
      <protection hidden="1"/>
    </xf>
    <xf numFmtId="164" fontId="3" fillId="0" borderId="15" xfId="1" applyNumberFormat="1" applyFont="1" applyBorder="1" applyAlignment="1" applyProtection="1">
      <alignment horizontal="right" vertical="center"/>
      <protection hidden="1"/>
    </xf>
    <xf numFmtId="0" fontId="3" fillId="0" borderId="10" xfId="0" applyFont="1" applyBorder="1" applyAlignment="1" applyProtection="1">
      <alignment horizontal="center" vertical="top"/>
      <protection hidden="1"/>
    </xf>
    <xf numFmtId="0" fontId="3" fillId="0" borderId="7" xfId="0" applyFont="1" applyBorder="1" applyAlignment="1" applyProtection="1">
      <alignment horizontal="center" vertical="top"/>
      <protection hidden="1"/>
    </xf>
    <xf numFmtId="0" fontId="0" fillId="6" borderId="0" xfId="0" applyFill="1" applyProtection="1">
      <protection hidden="1"/>
    </xf>
    <xf numFmtId="43" fontId="3" fillId="6" borderId="0" xfId="1" applyFont="1" applyFill="1" applyBorder="1" applyAlignment="1" applyProtection="1">
      <alignment horizontal="right" vertical="center"/>
      <protection hidden="1"/>
    </xf>
    <xf numFmtId="0" fontId="3" fillId="0" borderId="1" xfId="0" applyFont="1" applyBorder="1" applyAlignment="1" applyProtection="1">
      <alignment horizontal="center" vertical="center" wrapText="1"/>
      <protection hidden="1"/>
    </xf>
    <xf numFmtId="164" fontId="0" fillId="6" borderId="0" xfId="0" applyNumberFormat="1" applyFill="1" applyAlignment="1" applyProtection="1">
      <alignment vertical="center" wrapText="1"/>
      <protection hidden="1"/>
    </xf>
    <xf numFmtId="165" fontId="0" fillId="6" borderId="0" xfId="0" applyNumberFormat="1" applyFill="1" applyAlignment="1" applyProtection="1">
      <alignment vertical="center" wrapText="1"/>
      <protection hidden="1"/>
    </xf>
    <xf numFmtId="0" fontId="3" fillId="0" borderId="1" xfId="0" applyFont="1" applyBorder="1" applyAlignment="1" applyProtection="1">
      <alignment vertical="center"/>
      <protection hidden="1"/>
    </xf>
    <xf numFmtId="0" fontId="3" fillId="0" borderId="10" xfId="0" applyFont="1" applyBorder="1" applyAlignment="1" applyProtection="1">
      <alignment vertical="center"/>
      <protection hidden="1"/>
    </xf>
    <xf numFmtId="0" fontId="3" fillId="0" borderId="7" xfId="0" applyFont="1" applyBorder="1" applyAlignment="1" applyProtection="1">
      <alignment horizontal="left" vertical="center" indent="1"/>
      <protection hidden="1"/>
    </xf>
    <xf numFmtId="166" fontId="3" fillId="6" borderId="0" xfId="2" applyNumberFormat="1" applyFont="1" applyFill="1" applyBorder="1" applyAlignment="1" applyProtection="1">
      <alignment horizontal="right" vertical="center"/>
      <protection hidden="1"/>
    </xf>
    <xf numFmtId="164" fontId="3" fillId="6" borderId="0" xfId="2" applyNumberFormat="1" applyFont="1" applyFill="1" applyBorder="1" applyAlignment="1" applyProtection="1">
      <alignment horizontal="right" vertical="center"/>
      <protection hidden="1"/>
    </xf>
    <xf numFmtId="0" fontId="3" fillId="0" borderId="8" xfId="0" applyFont="1" applyBorder="1" applyAlignment="1" applyProtection="1">
      <alignment vertical="center"/>
      <protection hidden="1"/>
    </xf>
    <xf numFmtId="0" fontId="3" fillId="0" borderId="9" xfId="0" applyFont="1" applyBorder="1" applyAlignment="1" applyProtection="1">
      <alignment horizontal="left" vertical="center" indent="1"/>
      <protection hidden="1"/>
    </xf>
    <xf numFmtId="0" fontId="3" fillId="0" borderId="9" xfId="0" applyFont="1" applyBorder="1" applyAlignment="1" applyProtection="1">
      <alignment horizontal="center" vertical="center"/>
      <protection hidden="1"/>
    </xf>
    <xf numFmtId="9" fontId="3" fillId="0" borderId="9" xfId="2" applyFont="1" applyFill="1" applyBorder="1" applyAlignment="1" applyProtection="1">
      <alignment horizontal="right" vertical="center"/>
      <protection hidden="1"/>
    </xf>
    <xf numFmtId="9" fontId="3" fillId="0" borderId="20" xfId="2" applyFont="1" applyFill="1" applyBorder="1" applyAlignment="1" applyProtection="1">
      <alignment horizontal="right" vertical="center"/>
      <protection hidden="1"/>
    </xf>
    <xf numFmtId="166" fontId="3" fillId="0" borderId="7" xfId="2" applyNumberFormat="1" applyFont="1" applyBorder="1" applyAlignment="1" applyProtection="1">
      <alignment horizontal="center" vertical="center"/>
      <protection hidden="1"/>
    </xf>
    <xf numFmtId="166" fontId="3" fillId="0" borderId="7" xfId="2" applyNumberFormat="1" applyFont="1" applyBorder="1" applyAlignment="1" applyProtection="1">
      <alignment vertical="center"/>
      <protection hidden="1"/>
    </xf>
    <xf numFmtId="166" fontId="3" fillId="0" borderId="7" xfId="2" applyNumberFormat="1" applyFont="1" applyBorder="1" applyAlignment="1" applyProtection="1">
      <alignment horizontal="right" vertical="center"/>
      <protection hidden="1"/>
    </xf>
    <xf numFmtId="166" fontId="3" fillId="0" borderId="15" xfId="2" applyNumberFormat="1" applyFont="1" applyBorder="1" applyAlignment="1" applyProtection="1">
      <alignment horizontal="right" vertical="center"/>
      <protection hidden="1"/>
    </xf>
    <xf numFmtId="0" fontId="13" fillId="3" borderId="13" xfId="0" applyFont="1" applyFill="1" applyBorder="1" applyAlignment="1" applyProtection="1">
      <alignment horizontal="center" vertical="center"/>
      <protection hidden="1"/>
    </xf>
    <xf numFmtId="0" fontId="13" fillId="3" borderId="13" xfId="0" applyFont="1" applyFill="1" applyBorder="1" applyAlignment="1" applyProtection="1">
      <alignment horizontal="center" vertical="center" wrapText="1"/>
      <protection hidden="1"/>
    </xf>
    <xf numFmtId="3" fontId="3" fillId="6" borderId="0" xfId="1" applyNumberFormat="1" applyFont="1" applyFill="1" applyBorder="1" applyAlignment="1" applyProtection="1">
      <alignment horizontal="right" vertical="center"/>
      <protection hidden="1"/>
    </xf>
    <xf numFmtId="0" fontId="3" fillId="0" borderId="2" xfId="0" applyFont="1" applyBorder="1" applyAlignment="1" applyProtection="1">
      <alignment vertical="center"/>
      <protection hidden="1"/>
    </xf>
    <xf numFmtId="164" fontId="3" fillId="0" borderId="9" xfId="1" applyNumberFormat="1" applyFont="1" applyBorder="1" applyAlignment="1" applyProtection="1">
      <alignment horizontal="right" vertical="center"/>
      <protection hidden="1"/>
    </xf>
    <xf numFmtId="164" fontId="3" fillId="0" borderId="20" xfId="1" applyNumberFormat="1" applyFont="1" applyBorder="1" applyAlignment="1" applyProtection="1">
      <alignment horizontal="right" vertical="center"/>
      <protection hidden="1"/>
    </xf>
    <xf numFmtId="0" fontId="3" fillId="6" borderId="0" xfId="0" applyFont="1" applyFill="1" applyAlignment="1" applyProtection="1">
      <alignment horizontal="left" vertical="center" indent="1"/>
      <protection hidden="1"/>
    </xf>
    <xf numFmtId="0" fontId="3" fillId="6" borderId="0" xfId="0" applyFont="1" applyFill="1" applyAlignment="1" applyProtection="1">
      <alignment horizontal="center" vertical="center"/>
      <protection hidden="1"/>
    </xf>
    <xf numFmtId="0" fontId="13" fillId="3" borderId="13" xfId="0" applyFont="1" applyFill="1" applyBorder="1" applyAlignment="1" applyProtection="1">
      <alignment vertical="center"/>
      <protection hidden="1"/>
    </xf>
    <xf numFmtId="0" fontId="3" fillId="0" borderId="32" xfId="0" applyFont="1" applyBorder="1" applyAlignment="1" applyProtection="1">
      <alignment horizontal="center" vertical="center"/>
      <protection hidden="1"/>
    </xf>
    <xf numFmtId="0" fontId="3" fillId="0" borderId="0" xfId="0" applyFont="1" applyAlignment="1" applyProtection="1">
      <alignment horizontal="center" vertical="center"/>
      <protection hidden="1"/>
    </xf>
    <xf numFmtId="164" fontId="3" fillId="0" borderId="0" xfId="1" applyNumberFormat="1" applyFont="1" applyBorder="1" applyAlignment="1" applyProtection="1">
      <alignment horizontal="right" vertical="center"/>
      <protection hidden="1"/>
    </xf>
    <xf numFmtId="0" fontId="3" fillId="0" borderId="1" xfId="1" applyNumberFormat="1" applyFont="1" applyBorder="1" applyAlignment="1" applyProtection="1">
      <alignment horizontal="center" vertical="center"/>
      <protection hidden="1"/>
    </xf>
    <xf numFmtId="0" fontId="9" fillId="0" borderId="9" xfId="1" applyNumberFormat="1" applyFont="1" applyFill="1" applyBorder="1" applyAlignment="1" applyProtection="1">
      <alignment horizontal="left" vertical="center" indent="1"/>
      <protection hidden="1"/>
    </xf>
    <xf numFmtId="0" fontId="0" fillId="0" borderId="31" xfId="0" applyBorder="1" applyAlignment="1" applyProtection="1">
      <alignment vertical="center"/>
      <protection hidden="1"/>
    </xf>
    <xf numFmtId="0" fontId="0" fillId="0" borderId="32" xfId="0" applyBorder="1" applyProtection="1">
      <protection hidden="1"/>
    </xf>
    <xf numFmtId="0" fontId="0" fillId="0" borderId="0" xfId="0" applyAlignment="1" applyProtection="1">
      <alignment horizontal="center"/>
      <protection hidden="1"/>
    </xf>
    <xf numFmtId="0" fontId="3" fillId="0" borderId="2" xfId="0" applyFont="1" applyBorder="1" applyAlignment="1" applyProtection="1">
      <alignment horizontal="center" vertical="top"/>
      <protection hidden="1"/>
    </xf>
    <xf numFmtId="0" fontId="3" fillId="0" borderId="1" xfId="0" applyFont="1" applyBorder="1" applyAlignment="1" applyProtection="1">
      <alignment horizontal="center" vertical="top"/>
      <protection hidden="1"/>
    </xf>
    <xf numFmtId="164" fontId="10" fillId="6" borderId="0" xfId="1" applyNumberFormat="1" applyFont="1" applyFill="1" applyBorder="1" applyAlignment="1" applyProtection="1">
      <alignment horizontal="right" vertical="center"/>
      <protection hidden="1"/>
    </xf>
    <xf numFmtId="164" fontId="14" fillId="6" borderId="0" xfId="1" applyNumberFormat="1" applyFont="1" applyFill="1" applyBorder="1" applyAlignment="1" applyProtection="1">
      <alignment horizontal="right" vertical="center"/>
      <protection hidden="1"/>
    </xf>
    <xf numFmtId="1" fontId="3" fillId="0" borderId="15" xfId="1" applyNumberFormat="1" applyFont="1" applyBorder="1" applyAlignment="1" applyProtection="1">
      <alignment horizontal="right" vertical="center"/>
      <protection hidden="1"/>
    </xf>
    <xf numFmtId="0" fontId="3" fillId="0" borderId="8" xfId="0" applyFont="1" applyBorder="1" applyAlignment="1" applyProtection="1">
      <alignment horizontal="center" vertical="top"/>
      <protection hidden="1"/>
    </xf>
    <xf numFmtId="1" fontId="3" fillId="6" borderId="15" xfId="1" applyNumberFormat="1" applyFont="1" applyFill="1" applyBorder="1" applyAlignment="1" applyProtection="1">
      <alignment horizontal="right" vertical="center"/>
      <protection hidden="1"/>
    </xf>
    <xf numFmtId="1" fontId="3" fillId="6" borderId="16" xfId="1" applyNumberFormat="1" applyFont="1" applyFill="1" applyBorder="1" applyAlignment="1" applyProtection="1">
      <alignment horizontal="right" vertical="center"/>
      <protection hidden="1"/>
    </xf>
    <xf numFmtId="1" fontId="0" fillId="6" borderId="7" xfId="0" applyNumberFormat="1" applyFill="1" applyBorder="1" applyAlignment="1" applyProtection="1">
      <alignment vertical="center" wrapText="1"/>
      <protection hidden="1"/>
    </xf>
    <xf numFmtId="9" fontId="10" fillId="6" borderId="0" xfId="1" applyNumberFormat="1" applyFont="1" applyFill="1" applyBorder="1" applyAlignment="1" applyProtection="1">
      <alignment horizontal="right" vertical="center"/>
      <protection hidden="1"/>
    </xf>
    <xf numFmtId="0" fontId="3" fillId="6" borderId="0" xfId="0" applyFont="1" applyFill="1" applyAlignment="1" applyProtection="1">
      <alignment horizontal="left" vertical="center" wrapText="1"/>
      <protection hidden="1"/>
    </xf>
    <xf numFmtId="0" fontId="3" fillId="6" borderId="1" xfId="0" applyFont="1" applyFill="1" applyBorder="1" applyProtection="1">
      <protection hidden="1"/>
    </xf>
    <xf numFmtId="0" fontId="0" fillId="6" borderId="17" xfId="0" applyFill="1" applyBorder="1" applyProtection="1">
      <protection hidden="1"/>
    </xf>
    <xf numFmtId="9" fontId="10" fillId="6" borderId="17" xfId="1" applyNumberFormat="1" applyFont="1" applyFill="1" applyBorder="1" applyAlignment="1" applyProtection="1">
      <alignment horizontal="right" vertical="center"/>
      <protection hidden="1"/>
    </xf>
    <xf numFmtId="0" fontId="3" fillId="6" borderId="17" xfId="0" applyFont="1" applyFill="1" applyBorder="1" applyProtection="1">
      <protection hidden="1"/>
    </xf>
    <xf numFmtId="0" fontId="3" fillId="0" borderId="5" xfId="0" applyFont="1" applyBorder="1" applyAlignment="1" applyProtection="1">
      <alignment vertical="top" wrapText="1"/>
      <protection hidden="1"/>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left" vertical="center" indent="1"/>
      <protection hidden="1"/>
    </xf>
    <xf numFmtId="164" fontId="3" fillId="0" borderId="2" xfId="1" applyNumberFormat="1" applyFont="1" applyFill="1" applyBorder="1" applyAlignment="1" applyProtection="1">
      <alignment horizontal="right" vertical="center"/>
      <protection hidden="1"/>
    </xf>
    <xf numFmtId="164" fontId="3" fillId="0" borderId="6" xfId="1" applyNumberFormat="1" applyFont="1" applyFill="1" applyBorder="1" applyAlignment="1" applyProtection="1">
      <alignment horizontal="right" vertical="center"/>
      <protection hidden="1"/>
    </xf>
    <xf numFmtId="164" fontId="3" fillId="0" borderId="5" xfId="1" applyNumberFormat="1" applyFont="1" applyFill="1" applyBorder="1" applyAlignment="1" applyProtection="1">
      <alignment horizontal="right" vertical="center"/>
      <protection hidden="1"/>
    </xf>
    <xf numFmtId="0" fontId="3" fillId="0" borderId="1" xfId="0" applyFont="1" applyBorder="1" applyAlignment="1" applyProtection="1">
      <alignment horizontal="left"/>
      <protection hidden="1"/>
    </xf>
    <xf numFmtId="0" fontId="15" fillId="0" borderId="1" xfId="0" applyFont="1" applyBorder="1" applyAlignment="1" applyProtection="1">
      <alignment horizontal="center" vertical="top" wrapText="1"/>
      <protection hidden="1"/>
    </xf>
    <xf numFmtId="0" fontId="15" fillId="0" borderId="5" xfId="0" applyFont="1" applyBorder="1" applyAlignment="1" applyProtection="1">
      <alignment vertical="top" wrapText="1"/>
      <protection hidden="1"/>
    </xf>
    <xf numFmtId="164" fontId="15" fillId="0" borderId="5" xfId="1" applyNumberFormat="1" applyFont="1" applyBorder="1" applyAlignment="1" applyProtection="1">
      <alignment horizontal="right"/>
      <protection hidden="1"/>
    </xf>
    <xf numFmtId="0" fontId="3" fillId="0" borderId="1" xfId="0" applyFont="1" applyBorder="1" applyAlignment="1" applyProtection="1">
      <alignment vertical="top"/>
      <protection hidden="1"/>
    </xf>
    <xf numFmtId="164" fontId="15" fillId="0" borderId="5" xfId="1" applyNumberFormat="1" applyFont="1" applyBorder="1" applyAlignment="1" applyProtection="1">
      <alignment horizontal="left" indent="1"/>
      <protection hidden="1"/>
    </xf>
    <xf numFmtId="0" fontId="3" fillId="0" borderId="1" xfId="0" applyFont="1" applyBorder="1" applyAlignment="1" applyProtection="1">
      <alignment wrapText="1"/>
      <protection hidden="1"/>
    </xf>
    <xf numFmtId="0" fontId="3" fillId="6" borderId="0" xfId="0" applyFont="1" applyFill="1" applyAlignment="1" applyProtection="1">
      <alignment vertical="top" wrapText="1"/>
      <protection hidden="1"/>
    </xf>
    <xf numFmtId="0" fontId="3" fillId="6" borderId="0" xfId="0" applyFont="1" applyFill="1" applyAlignment="1" applyProtection="1">
      <alignment wrapText="1"/>
      <protection hidden="1"/>
    </xf>
    <xf numFmtId="0" fontId="0" fillId="0" borderId="0" xfId="0" applyAlignment="1" applyProtection="1">
      <alignment wrapText="1"/>
      <protection hidden="1"/>
    </xf>
    <xf numFmtId="0" fontId="15" fillId="0" borderId="1" xfId="0" applyFont="1" applyBorder="1" applyAlignment="1" applyProtection="1">
      <alignment vertical="center" wrapText="1"/>
      <protection hidden="1"/>
    </xf>
    <xf numFmtId="0" fontId="15" fillId="0" borderId="1" xfId="0" applyFont="1" applyBorder="1" applyAlignment="1" applyProtection="1">
      <alignment vertical="top" wrapText="1"/>
      <protection hidden="1"/>
    </xf>
    <xf numFmtId="0" fontId="17" fillId="0" borderId="1" xfId="0" applyFont="1" applyBorder="1" applyAlignment="1" applyProtection="1">
      <alignment horizontal="center" vertical="center" wrapText="1"/>
      <protection hidden="1"/>
    </xf>
    <xf numFmtId="0" fontId="15" fillId="0" borderId="1" xfId="0" applyFont="1" applyBorder="1" applyAlignment="1" applyProtection="1">
      <alignment horizontal="left" indent="1"/>
      <protection hidden="1"/>
    </xf>
    <xf numFmtId="0" fontId="15" fillId="0" borderId="1" xfId="0" applyFont="1" applyBorder="1" applyAlignment="1" applyProtection="1">
      <alignment horizontal="center"/>
      <protection hidden="1"/>
    </xf>
    <xf numFmtId="164" fontId="15" fillId="0" borderId="1" xfId="1" applyNumberFormat="1" applyFont="1" applyBorder="1" applyAlignment="1" applyProtection="1">
      <alignment horizontal="left" indent="1"/>
      <protection hidden="1"/>
    </xf>
    <xf numFmtId="0" fontId="3" fillId="6" borderId="0" xfId="0" applyFont="1" applyFill="1" applyAlignment="1" applyProtection="1">
      <alignment horizontal="left" vertical="top" wrapText="1"/>
      <protection hidden="1"/>
    </xf>
    <xf numFmtId="0" fontId="24" fillId="0" borderId="1" xfId="0" applyFont="1" applyBorder="1" applyAlignment="1" applyProtection="1">
      <alignment vertical="top" wrapText="1"/>
      <protection hidden="1"/>
    </xf>
    <xf numFmtId="0" fontId="15" fillId="6" borderId="0" xfId="0" applyFont="1" applyFill="1" applyAlignment="1" applyProtection="1">
      <alignment vertical="top" wrapText="1"/>
      <protection hidden="1"/>
    </xf>
    <xf numFmtId="168" fontId="15" fillId="0" borderId="1" xfId="4" applyNumberFormat="1" applyFont="1" applyBorder="1" applyAlignment="1" applyProtection="1">
      <alignment vertical="top" wrapText="1"/>
      <protection hidden="1"/>
    </xf>
    <xf numFmtId="168" fontId="15" fillId="0" borderId="5" xfId="4" applyNumberFormat="1" applyFont="1" applyBorder="1" applyAlignment="1" applyProtection="1">
      <alignment vertical="top" wrapText="1"/>
      <protection hidden="1"/>
    </xf>
    <xf numFmtId="164" fontId="15" fillId="6" borderId="0" xfId="1" applyNumberFormat="1" applyFont="1" applyFill="1" applyBorder="1" applyAlignment="1" applyProtection="1">
      <alignment horizontal="right"/>
      <protection hidden="1"/>
    </xf>
    <xf numFmtId="44" fontId="15" fillId="0" borderId="1" xfId="4" applyFont="1" applyBorder="1" applyAlignment="1" applyProtection="1">
      <alignment vertical="top" wrapText="1"/>
      <protection hidden="1"/>
    </xf>
    <xf numFmtId="168" fontId="15" fillId="0" borderId="1" xfId="0" applyNumberFormat="1" applyFont="1" applyBorder="1" applyAlignment="1" applyProtection="1">
      <alignment vertical="top" wrapText="1"/>
      <protection hidden="1"/>
    </xf>
    <xf numFmtId="168" fontId="15" fillId="0" borderId="5" xfId="0" applyNumberFormat="1" applyFont="1" applyBorder="1" applyAlignment="1" applyProtection="1">
      <alignment vertical="top" wrapText="1"/>
      <protection hidden="1"/>
    </xf>
    <xf numFmtId="164" fontId="15" fillId="6" borderId="0" xfId="1" applyNumberFormat="1" applyFont="1" applyFill="1" applyBorder="1" applyAlignment="1" applyProtection="1">
      <alignment horizontal="left" indent="1"/>
      <protection hidden="1"/>
    </xf>
    <xf numFmtId="164" fontId="15" fillId="0" borderId="1" xfId="1" applyNumberFormat="1" applyFont="1" applyBorder="1" applyAlignment="1" applyProtection="1">
      <alignment vertical="top" wrapText="1"/>
      <protection hidden="1"/>
    </xf>
    <xf numFmtId="164" fontId="15" fillId="0" borderId="5" xfId="1" applyNumberFormat="1" applyFont="1" applyBorder="1" applyAlignment="1" applyProtection="1">
      <alignment vertical="top" wrapText="1"/>
      <protection hidden="1"/>
    </xf>
    <xf numFmtId="164" fontId="15" fillId="6" borderId="0" xfId="1" applyNumberFormat="1" applyFont="1" applyFill="1" applyBorder="1" applyAlignment="1" applyProtection="1">
      <alignment vertical="top" wrapText="1"/>
      <protection hidden="1"/>
    </xf>
    <xf numFmtId="0" fontId="18" fillId="0" borderId="1" xfId="0" applyFont="1" applyBorder="1" applyAlignment="1" applyProtection="1">
      <alignment vertical="center" wrapText="1"/>
      <protection hidden="1"/>
    </xf>
    <xf numFmtId="0" fontId="18" fillId="0" borderId="1" xfId="0" applyFont="1" applyBorder="1" applyAlignment="1" applyProtection="1">
      <alignment horizontal="center" vertical="center" wrapText="1"/>
      <protection hidden="1"/>
    </xf>
    <xf numFmtId="9" fontId="3" fillId="0" borderId="1" xfId="2" applyFont="1" applyBorder="1" applyAlignment="1" applyProtection="1">
      <alignment horizontal="center"/>
      <protection hidden="1"/>
    </xf>
    <xf numFmtId="0" fontId="18" fillId="6" borderId="0" xfId="0" applyFont="1" applyFill="1" applyAlignment="1" applyProtection="1">
      <alignment vertical="center" wrapText="1"/>
      <protection hidden="1"/>
    </xf>
    <xf numFmtId="168" fontId="18" fillId="0" borderId="1" xfId="4" applyNumberFormat="1" applyFont="1" applyBorder="1" applyAlignment="1" applyProtection="1">
      <alignment vertical="center" wrapText="1"/>
      <protection hidden="1"/>
    </xf>
    <xf numFmtId="168" fontId="18" fillId="0" borderId="5" xfId="4" applyNumberFormat="1" applyFont="1" applyBorder="1" applyAlignment="1" applyProtection="1">
      <alignment vertical="center" wrapText="1"/>
      <protection hidden="1"/>
    </xf>
    <xf numFmtId="168" fontId="18" fillId="0" borderId="1" xfId="0" applyNumberFormat="1" applyFont="1" applyBorder="1" applyAlignment="1" applyProtection="1">
      <alignment vertical="center" wrapText="1"/>
      <protection hidden="1"/>
    </xf>
    <xf numFmtId="168" fontId="18" fillId="0" borderId="5" xfId="0" applyNumberFormat="1" applyFont="1" applyBorder="1" applyAlignment="1" applyProtection="1">
      <alignment vertical="center" wrapText="1"/>
      <protection hidden="1"/>
    </xf>
    <xf numFmtId="164" fontId="18" fillId="0" borderId="1" xfId="0" applyNumberFormat="1" applyFont="1" applyBorder="1" applyAlignment="1" applyProtection="1">
      <alignment vertical="center" wrapText="1"/>
      <protection hidden="1"/>
    </xf>
    <xf numFmtId="164" fontId="18" fillId="0" borderId="5" xfId="0" applyNumberFormat="1" applyFont="1" applyBorder="1" applyAlignment="1" applyProtection="1">
      <alignment vertical="center" wrapText="1"/>
      <protection hidden="1"/>
    </xf>
    <xf numFmtId="0" fontId="18" fillId="0" borderId="5" xfId="0" applyFont="1" applyBorder="1" applyAlignment="1" applyProtection="1">
      <alignment vertical="center" wrapText="1"/>
      <protection hidden="1"/>
    </xf>
    <xf numFmtId="0" fontId="3" fillId="2" borderId="23" xfId="0" applyFont="1" applyFill="1" applyBorder="1" applyAlignment="1" applyProtection="1">
      <alignment horizontal="left"/>
      <protection hidden="1"/>
    </xf>
    <xf numFmtId="0" fontId="3" fillId="2" borderId="23" xfId="0" applyFont="1" applyFill="1" applyBorder="1" applyAlignment="1" applyProtection="1">
      <alignment horizontal="center"/>
      <protection hidden="1"/>
    </xf>
    <xf numFmtId="0" fontId="5" fillId="2" borderId="0" xfId="0" applyFont="1" applyFill="1" applyAlignment="1" applyProtection="1">
      <alignment wrapText="1"/>
      <protection hidden="1"/>
    </xf>
    <xf numFmtId="0" fontId="3" fillId="4" borderId="25" xfId="0" applyFont="1" applyFill="1" applyBorder="1" applyProtection="1">
      <protection hidden="1"/>
    </xf>
    <xf numFmtId="0" fontId="3" fillId="7" borderId="26" xfId="0" applyFont="1" applyFill="1" applyBorder="1" applyProtection="1">
      <protection hidden="1"/>
    </xf>
    <xf numFmtId="0" fontId="3" fillId="7" borderId="26" xfId="0" applyFont="1" applyFill="1" applyBorder="1" applyAlignment="1" applyProtection="1">
      <alignment horizontal="center"/>
      <protection hidden="1"/>
    </xf>
    <xf numFmtId="164" fontId="3" fillId="7" borderId="26" xfId="1" applyNumberFormat="1" applyFont="1" applyFill="1" applyBorder="1" applyAlignment="1" applyProtection="1">
      <alignment horizontal="right"/>
      <protection hidden="1"/>
    </xf>
    <xf numFmtId="0" fontId="0" fillId="7" borderId="26" xfId="0" applyFill="1" applyBorder="1" applyProtection="1">
      <protection hidden="1"/>
    </xf>
    <xf numFmtId="0" fontId="3" fillId="0" borderId="7" xfId="0" applyFont="1" applyBorder="1" applyAlignment="1" applyProtection="1">
      <alignment horizontal="left"/>
      <protection hidden="1"/>
    </xf>
    <xf numFmtId="0" fontId="11" fillId="0" borderId="10" xfId="0" applyFont="1" applyBorder="1" applyAlignment="1" applyProtection="1">
      <alignment vertical="center" wrapText="1"/>
      <protection hidden="1"/>
    </xf>
    <xf numFmtId="0" fontId="11" fillId="6" borderId="0" xfId="0" applyFont="1" applyFill="1" applyAlignment="1" applyProtection="1">
      <alignment vertical="top" wrapText="1"/>
      <protection hidden="1"/>
    </xf>
    <xf numFmtId="0" fontId="11" fillId="0" borderId="2" xfId="0" applyFont="1" applyBorder="1" applyAlignment="1" applyProtection="1">
      <alignment horizontal="left" vertical="center" wrapText="1"/>
      <protection hidden="1"/>
    </xf>
    <xf numFmtId="0" fontId="6" fillId="0" borderId="1" xfId="0" applyFont="1" applyBorder="1" applyAlignment="1" applyProtection="1">
      <alignment horizontal="center"/>
      <protection hidden="1"/>
    </xf>
    <xf numFmtId="164" fontId="7" fillId="0" borderId="1" xfId="1" applyNumberFormat="1" applyFont="1" applyFill="1" applyBorder="1" applyAlignment="1" applyProtection="1">
      <alignment horizontal="right" vertical="center" wrapText="1"/>
      <protection hidden="1"/>
    </xf>
    <xf numFmtId="0" fontId="12" fillId="0" borderId="10" xfId="0" applyFont="1" applyBorder="1" applyAlignment="1" applyProtection="1">
      <alignment horizontal="center" vertical="center"/>
      <protection hidden="1"/>
    </xf>
    <xf numFmtId="0" fontId="12" fillId="0" borderId="10" xfId="0" applyFont="1" applyBorder="1" applyAlignment="1" applyProtection="1">
      <alignment vertical="center"/>
      <protection hidden="1"/>
    </xf>
    <xf numFmtId="0" fontId="12" fillId="0" borderId="10" xfId="1" applyNumberFormat="1" applyFont="1" applyBorder="1" applyAlignment="1" applyProtection="1">
      <alignment horizontal="right" vertical="center"/>
      <protection hidden="1"/>
    </xf>
    <xf numFmtId="0" fontId="12" fillId="0" borderId="10" xfId="1" applyNumberFormat="1" applyFont="1" applyFill="1" applyBorder="1" applyAlignment="1" applyProtection="1">
      <alignment horizontal="right" vertical="center"/>
      <protection hidden="1"/>
    </xf>
    <xf numFmtId="0" fontId="13" fillId="3" borderId="5" xfId="0" applyFont="1" applyFill="1" applyBorder="1" applyAlignment="1" applyProtection="1">
      <alignment horizontal="left" vertical="center"/>
      <protection hidden="1"/>
    </xf>
    <xf numFmtId="0" fontId="19" fillId="0" borderId="7" xfId="0" applyFont="1" applyBorder="1" applyAlignment="1" applyProtection="1">
      <alignment horizontal="left" vertical="top" wrapText="1"/>
      <protection hidden="1"/>
    </xf>
    <xf numFmtId="0" fontId="3" fillId="0" borderId="2" xfId="0" applyFont="1" applyBorder="1" applyAlignment="1" applyProtection="1">
      <alignment vertical="top"/>
      <protection hidden="1"/>
    </xf>
    <xf numFmtId="0" fontId="3" fillId="6" borderId="0" xfId="0" applyFont="1" applyFill="1" applyAlignment="1" applyProtection="1">
      <alignment vertical="top"/>
      <protection hidden="1"/>
    </xf>
    <xf numFmtId="164" fontId="0" fillId="6" borderId="0" xfId="1" applyNumberFormat="1" applyFont="1" applyFill="1" applyBorder="1" applyAlignment="1" applyProtection="1">
      <alignment vertical="center" wrapText="1"/>
      <protection hidden="1"/>
    </xf>
    <xf numFmtId="9" fontId="0" fillId="0" borderId="19" xfId="2" applyFont="1" applyFill="1" applyBorder="1" applyAlignment="1" applyProtection="1">
      <alignment vertical="center" wrapText="1"/>
      <protection hidden="1"/>
    </xf>
    <xf numFmtId="0" fontId="3" fillId="0" borderId="2" xfId="0" applyFont="1" applyBorder="1" applyAlignment="1" applyProtection="1">
      <alignment horizontal="center"/>
      <protection hidden="1"/>
    </xf>
    <xf numFmtId="0" fontId="3" fillId="0" borderId="15" xfId="0" applyFont="1" applyBorder="1" applyAlignment="1" applyProtection="1">
      <alignment horizontal="left" vertical="center" indent="1"/>
      <protection hidden="1"/>
    </xf>
    <xf numFmtId="0" fontId="3" fillId="0" borderId="10" xfId="0" applyFont="1" applyBorder="1" applyAlignment="1" applyProtection="1">
      <alignment vertical="top"/>
      <protection hidden="1"/>
    </xf>
    <xf numFmtId="0" fontId="3" fillId="6" borderId="7" xfId="0" applyFont="1" applyFill="1" applyBorder="1" applyAlignment="1" applyProtection="1">
      <alignment vertical="top"/>
      <protection hidden="1"/>
    </xf>
    <xf numFmtId="0" fontId="3" fillId="6" borderId="15" xfId="0" applyFont="1" applyFill="1" applyBorder="1" applyAlignment="1" applyProtection="1">
      <alignment horizontal="left" vertical="center" indent="1"/>
      <protection hidden="1"/>
    </xf>
    <xf numFmtId="0" fontId="0" fillId="6" borderId="0" xfId="0" applyFill="1" applyAlignment="1" applyProtection="1">
      <alignment horizontal="right" vertical="center" wrapText="1"/>
      <protection hidden="1"/>
    </xf>
    <xf numFmtId="0" fontId="0" fillId="6" borderId="16" xfId="0" applyFill="1" applyBorder="1" applyAlignment="1" applyProtection="1">
      <alignment vertical="center" wrapText="1"/>
      <protection hidden="1"/>
    </xf>
    <xf numFmtId="0" fontId="0" fillId="6" borderId="7" xfId="0" applyFill="1" applyBorder="1" applyAlignment="1" applyProtection="1">
      <alignment vertical="center" wrapText="1"/>
      <protection hidden="1"/>
    </xf>
    <xf numFmtId="0" fontId="3" fillId="0" borderId="1" xfId="0" applyFont="1" applyBorder="1" applyAlignment="1" applyProtection="1">
      <alignment vertical="top" wrapText="1"/>
      <protection hidden="1"/>
    </xf>
    <xf numFmtId="164" fontId="15" fillId="0" borderId="1" xfId="1" applyNumberFormat="1" applyFont="1" applyBorder="1" applyAlignment="1" applyProtection="1">
      <alignment horizontal="right"/>
      <protection hidden="1"/>
    </xf>
    <xf numFmtId="0" fontId="16" fillId="0" borderId="1" xfId="0" applyFont="1" applyBorder="1" applyAlignment="1" applyProtection="1">
      <alignment horizontal="center"/>
      <protection hidden="1"/>
    </xf>
    <xf numFmtId="164" fontId="15" fillId="0" borderId="1" xfId="1" applyNumberFormat="1" applyFont="1" applyFill="1" applyBorder="1" applyAlignment="1" applyProtection="1">
      <alignment horizontal="left" indent="1"/>
      <protection hidden="1"/>
    </xf>
    <xf numFmtId="164" fontId="3" fillId="0" borderId="1" xfId="1" applyNumberFormat="1" applyFont="1" applyFill="1" applyBorder="1" applyAlignment="1" applyProtection="1">
      <alignment horizontal="right"/>
      <protection hidden="1"/>
    </xf>
    <xf numFmtId="0" fontId="0" fillId="3" borderId="0" xfId="0" applyFill="1" applyProtection="1">
      <protection hidden="1"/>
    </xf>
    <xf numFmtId="0" fontId="3" fillId="3" borderId="27" xfId="0" applyFont="1" applyFill="1" applyBorder="1" applyProtection="1">
      <protection hidden="1"/>
    </xf>
    <xf numFmtId="0" fontId="0" fillId="3" borderId="27" xfId="0" applyFill="1" applyBorder="1" applyProtection="1">
      <protection hidden="1"/>
    </xf>
    <xf numFmtId="0" fontId="11" fillId="6" borderId="13" xfId="0" applyFont="1" applyFill="1" applyBorder="1" applyAlignment="1" applyProtection="1">
      <alignment vertical="top" wrapText="1"/>
      <protection hidden="1"/>
    </xf>
    <xf numFmtId="0" fontId="3" fillId="0" borderId="10" xfId="0" applyFont="1" applyBorder="1" applyProtection="1">
      <protection hidden="1"/>
    </xf>
    <xf numFmtId="9" fontId="3" fillId="6" borderId="0" xfId="2" applyFont="1" applyFill="1" applyBorder="1" applyAlignment="1" applyProtection="1">
      <alignment horizontal="right" vertical="center"/>
      <protection hidden="1"/>
    </xf>
    <xf numFmtId="9" fontId="3" fillId="6" borderId="16" xfId="2" applyFont="1" applyFill="1" applyBorder="1" applyAlignment="1" applyProtection="1">
      <alignment horizontal="right" vertical="center"/>
      <protection hidden="1"/>
    </xf>
    <xf numFmtId="0" fontId="3" fillId="6" borderId="0" xfId="0" applyFont="1" applyFill="1" applyAlignment="1" applyProtection="1">
      <alignment horizontal="center" vertical="top"/>
      <protection hidden="1"/>
    </xf>
    <xf numFmtId="0" fontId="0" fillId="0" borderId="1" xfId="0" applyBorder="1" applyProtection="1">
      <protection hidden="1"/>
    </xf>
    <xf numFmtId="0" fontId="3" fillId="6" borderId="21" xfId="0" applyFont="1" applyFill="1" applyBorder="1" applyAlignment="1" applyProtection="1">
      <alignment horizontal="center" vertical="top"/>
      <protection hidden="1"/>
    </xf>
    <xf numFmtId="0" fontId="3" fillId="6" borderId="21" xfId="0" applyFont="1" applyFill="1" applyBorder="1" applyAlignment="1" applyProtection="1">
      <alignment horizontal="left" vertical="center" indent="1"/>
      <protection hidden="1"/>
    </xf>
    <xf numFmtId="0" fontId="19" fillId="0" borderId="20" xfId="0" applyFont="1" applyBorder="1" applyAlignment="1" applyProtection="1">
      <alignment vertical="top" wrapText="1"/>
      <protection hidden="1"/>
    </xf>
    <xf numFmtId="0" fontId="3" fillId="0" borderId="9" xfId="0" applyFont="1" applyBorder="1" applyProtection="1">
      <protection hidden="1"/>
    </xf>
    <xf numFmtId="0" fontId="3" fillId="0" borderId="7" xfId="0" applyFont="1" applyBorder="1" applyAlignment="1" applyProtection="1">
      <alignment horizontal="right"/>
      <protection hidden="1"/>
    </xf>
    <xf numFmtId="164" fontId="3" fillId="0" borderId="21" xfId="1" applyNumberFormat="1" applyFont="1" applyBorder="1" applyAlignment="1" applyProtection="1">
      <alignment horizontal="right" vertical="center"/>
      <protection hidden="1"/>
    </xf>
    <xf numFmtId="164" fontId="3" fillId="0" borderId="2" xfId="1" applyNumberFormat="1" applyFont="1" applyBorder="1" applyAlignment="1" applyProtection="1">
      <alignment horizontal="right"/>
      <protection hidden="1"/>
    </xf>
    <xf numFmtId="0" fontId="3" fillId="6" borderId="9" xfId="0" applyFont="1" applyFill="1" applyBorder="1" applyAlignment="1" applyProtection="1">
      <alignment horizontal="right" vertical="center"/>
      <protection hidden="1"/>
    </xf>
    <xf numFmtId="0" fontId="3" fillId="0" borderId="9" xfId="0" applyFont="1" applyBorder="1" applyAlignment="1" applyProtection="1">
      <alignment horizontal="right" vertical="center"/>
      <protection hidden="1"/>
    </xf>
    <xf numFmtId="0" fontId="8" fillId="3" borderId="11" xfId="0" applyFont="1" applyFill="1" applyBorder="1" applyAlignment="1" applyProtection="1">
      <alignment horizontal="center" vertical="center"/>
      <protection hidden="1"/>
    </xf>
    <xf numFmtId="0" fontId="8" fillId="3" borderId="13" xfId="0" applyFont="1" applyFill="1" applyBorder="1" applyAlignment="1" applyProtection="1">
      <alignment horizontal="center" vertical="center"/>
      <protection hidden="1"/>
    </xf>
    <xf numFmtId="0" fontId="8" fillId="3" borderId="11" xfId="0" applyFont="1" applyFill="1" applyBorder="1" applyAlignment="1" applyProtection="1">
      <alignment vertical="center"/>
      <protection hidden="1"/>
    </xf>
    <xf numFmtId="0" fontId="8" fillId="3" borderId="13" xfId="0" applyFont="1" applyFill="1" applyBorder="1" applyAlignment="1" applyProtection="1">
      <alignment vertical="center"/>
      <protection hidden="1"/>
    </xf>
    <xf numFmtId="49" fontId="3" fillId="10" borderId="20" xfId="2" applyNumberFormat="1" applyFont="1" applyFill="1" applyBorder="1" applyAlignment="1" applyProtection="1">
      <alignment horizontal="right" vertical="center"/>
      <protection hidden="1"/>
    </xf>
    <xf numFmtId="3" fontId="0" fillId="10" borderId="21" xfId="0" applyNumberFormat="1" applyFill="1" applyBorder="1" applyAlignment="1" applyProtection="1">
      <alignment vertical="center" wrapText="1"/>
      <protection hidden="1"/>
    </xf>
    <xf numFmtId="164" fontId="3" fillId="10" borderId="19" xfId="1" applyNumberFormat="1" applyFont="1" applyFill="1" applyBorder="1" applyAlignment="1" applyProtection="1">
      <alignment horizontal="right" vertical="center"/>
      <protection hidden="1"/>
    </xf>
    <xf numFmtId="49" fontId="3" fillId="10" borderId="19" xfId="1" applyNumberFormat="1" applyFont="1" applyFill="1" applyBorder="1" applyAlignment="1" applyProtection="1">
      <alignment horizontal="right" vertical="center"/>
      <protection hidden="1"/>
    </xf>
    <xf numFmtId="9" fontId="0" fillId="10" borderId="21" xfId="2" applyFont="1" applyFill="1" applyBorder="1" applyAlignment="1" applyProtection="1">
      <alignment vertical="center" wrapText="1"/>
      <protection hidden="1"/>
    </xf>
    <xf numFmtId="2" fontId="3" fillId="10" borderId="21" xfId="2" applyNumberFormat="1" applyFont="1" applyFill="1" applyBorder="1" applyAlignment="1" applyProtection="1">
      <alignment horizontal="right" vertical="center"/>
      <protection hidden="1"/>
    </xf>
    <xf numFmtId="164" fontId="3" fillId="10" borderId="21" xfId="1" applyNumberFormat="1" applyFont="1" applyFill="1" applyBorder="1" applyAlignment="1" applyProtection="1">
      <alignment horizontal="right" vertical="center"/>
      <protection hidden="1"/>
    </xf>
    <xf numFmtId="0" fontId="3" fillId="6" borderId="37" xfId="0" applyFont="1" applyFill="1" applyBorder="1" applyAlignment="1" applyProtection="1">
      <alignment horizontal="left" vertical="center" indent="1"/>
      <protection hidden="1"/>
    </xf>
    <xf numFmtId="0" fontId="3" fillId="6" borderId="37" xfId="0" applyFont="1" applyFill="1" applyBorder="1" applyAlignment="1" applyProtection="1">
      <alignment horizontal="right" vertical="center"/>
      <protection hidden="1"/>
    </xf>
    <xf numFmtId="165" fontId="3" fillId="10" borderId="36" xfId="1" applyNumberFormat="1" applyFont="1" applyFill="1" applyBorder="1" applyAlignment="1" applyProtection="1">
      <alignment horizontal="right" vertical="center"/>
      <protection hidden="1"/>
    </xf>
    <xf numFmtId="165" fontId="3" fillId="10" borderId="38" xfId="1" applyNumberFormat="1" applyFont="1" applyFill="1" applyBorder="1" applyAlignment="1" applyProtection="1">
      <alignment horizontal="right" vertical="center"/>
      <protection hidden="1"/>
    </xf>
    <xf numFmtId="165" fontId="3" fillId="6" borderId="36" xfId="1" applyNumberFormat="1" applyFont="1" applyFill="1" applyBorder="1" applyAlignment="1" applyProtection="1">
      <alignment horizontal="right" vertical="center"/>
      <protection hidden="1"/>
    </xf>
    <xf numFmtId="0" fontId="3" fillId="6" borderId="39" xfId="0" applyFont="1" applyFill="1" applyBorder="1" applyAlignment="1" applyProtection="1">
      <alignment horizontal="left" vertical="center" indent="1"/>
      <protection hidden="1"/>
    </xf>
    <xf numFmtId="0" fontId="3" fillId="6" borderId="39" xfId="0" applyFont="1" applyFill="1" applyBorder="1" applyAlignment="1" applyProtection="1">
      <alignment horizontal="right" vertical="center"/>
      <protection hidden="1"/>
    </xf>
    <xf numFmtId="49" fontId="3" fillId="10" borderId="40" xfId="2" applyNumberFormat="1" applyFont="1" applyFill="1" applyBorder="1" applyAlignment="1" applyProtection="1">
      <alignment horizontal="right" vertical="center"/>
      <protection hidden="1"/>
    </xf>
    <xf numFmtId="49" fontId="3" fillId="10" borderId="41" xfId="2" applyNumberFormat="1" applyFont="1" applyFill="1" applyBorder="1" applyAlignment="1" applyProtection="1">
      <alignment horizontal="right" vertical="center"/>
      <protection hidden="1"/>
    </xf>
    <xf numFmtId="164" fontId="3" fillId="6" borderId="40" xfId="1" applyNumberFormat="1" applyFont="1" applyFill="1" applyBorder="1" applyAlignment="1" applyProtection="1">
      <alignment horizontal="right" vertical="center"/>
      <protection hidden="1"/>
    </xf>
    <xf numFmtId="164" fontId="3" fillId="10" borderId="40" xfId="1" applyNumberFormat="1" applyFont="1" applyFill="1" applyBorder="1" applyAlignment="1" applyProtection="1">
      <alignment horizontal="right" vertical="center"/>
      <protection hidden="1"/>
    </xf>
    <xf numFmtId="164" fontId="3" fillId="10" borderId="41" xfId="1" applyNumberFormat="1" applyFont="1" applyFill="1" applyBorder="1" applyAlignment="1" applyProtection="1">
      <alignment horizontal="right" vertical="center"/>
      <protection hidden="1"/>
    </xf>
    <xf numFmtId="164" fontId="3" fillId="6" borderId="39" xfId="1" applyNumberFormat="1" applyFont="1" applyFill="1" applyBorder="1" applyAlignment="1" applyProtection="1">
      <alignment horizontal="right" vertical="center"/>
      <protection hidden="1"/>
    </xf>
    <xf numFmtId="164" fontId="3" fillId="10" borderId="36" xfId="1" applyNumberFormat="1" applyFont="1" applyFill="1" applyBorder="1" applyAlignment="1" applyProtection="1">
      <alignment horizontal="right" vertical="center"/>
      <protection hidden="1"/>
    </xf>
    <xf numFmtId="164" fontId="3" fillId="10" borderId="38" xfId="1" applyNumberFormat="1" applyFont="1" applyFill="1" applyBorder="1" applyAlignment="1" applyProtection="1">
      <alignment horizontal="right" vertical="center"/>
      <protection hidden="1"/>
    </xf>
    <xf numFmtId="164" fontId="3" fillId="6" borderId="36" xfId="1" applyNumberFormat="1" applyFont="1" applyFill="1" applyBorder="1" applyAlignment="1" applyProtection="1">
      <alignment horizontal="right" vertical="center"/>
      <protection hidden="1"/>
    </xf>
    <xf numFmtId="49" fontId="3" fillId="10" borderId="19" xfId="2" applyNumberFormat="1" applyFont="1" applyFill="1" applyBorder="1" applyAlignment="1" applyProtection="1">
      <alignment horizontal="right" vertical="center"/>
      <protection hidden="1"/>
    </xf>
    <xf numFmtId="49" fontId="3" fillId="6" borderId="39" xfId="2" applyNumberFormat="1" applyFont="1" applyFill="1" applyBorder="1" applyAlignment="1" applyProtection="1">
      <alignment horizontal="right" vertical="center"/>
      <protection hidden="1"/>
    </xf>
    <xf numFmtId="49" fontId="3" fillId="10" borderId="41" xfId="1" applyNumberFormat="1" applyFont="1" applyFill="1" applyBorder="1" applyAlignment="1" applyProtection="1">
      <alignment horizontal="right" vertical="center"/>
      <protection hidden="1"/>
    </xf>
    <xf numFmtId="43" fontId="3" fillId="6" borderId="40" xfId="1" applyFont="1" applyFill="1" applyBorder="1" applyAlignment="1" applyProtection="1">
      <alignment horizontal="right" vertical="center"/>
      <protection hidden="1"/>
    </xf>
    <xf numFmtId="43" fontId="3" fillId="6" borderId="20" xfId="1" applyFont="1" applyFill="1" applyBorder="1" applyAlignment="1" applyProtection="1">
      <alignment horizontal="right" vertical="center"/>
      <protection hidden="1"/>
    </xf>
    <xf numFmtId="165" fontId="3" fillId="10" borderId="40" xfId="1" applyNumberFormat="1" applyFont="1" applyFill="1" applyBorder="1" applyAlignment="1" applyProtection="1">
      <alignment horizontal="right" vertical="center"/>
      <protection hidden="1"/>
    </xf>
    <xf numFmtId="165" fontId="3" fillId="10" borderId="41" xfId="1" applyNumberFormat="1" applyFont="1" applyFill="1" applyBorder="1" applyAlignment="1" applyProtection="1">
      <alignment horizontal="right" vertical="center"/>
      <protection hidden="1"/>
    </xf>
    <xf numFmtId="165" fontId="3" fillId="6" borderId="40" xfId="1" applyNumberFormat="1" applyFont="1" applyFill="1" applyBorder="1" applyAlignment="1" applyProtection="1">
      <alignment horizontal="right" vertical="center"/>
      <protection hidden="1"/>
    </xf>
    <xf numFmtId="0" fontId="3" fillId="0" borderId="39" xfId="0" applyFont="1" applyBorder="1" applyAlignment="1" applyProtection="1">
      <alignment horizontal="left" vertical="center" indent="1"/>
      <protection hidden="1"/>
    </xf>
    <xf numFmtId="0" fontId="3" fillId="0" borderId="39" xfId="0" applyFont="1" applyBorder="1" applyAlignment="1" applyProtection="1">
      <alignment horizontal="right" vertical="center"/>
      <protection hidden="1"/>
    </xf>
    <xf numFmtId="164" fontId="3" fillId="0" borderId="40" xfId="1" applyNumberFormat="1" applyFont="1" applyFill="1" applyBorder="1" applyAlignment="1" applyProtection="1">
      <alignment horizontal="right" vertical="center"/>
      <protection hidden="1"/>
    </xf>
    <xf numFmtId="164" fontId="3" fillId="0" borderId="40" xfId="1" applyNumberFormat="1" applyFont="1" applyBorder="1" applyAlignment="1" applyProtection="1">
      <alignment horizontal="right" vertical="center"/>
      <protection hidden="1"/>
    </xf>
    <xf numFmtId="9" fontId="3" fillId="10" borderId="40" xfId="2" applyFont="1" applyFill="1" applyBorder="1" applyAlignment="1" applyProtection="1">
      <alignment horizontal="right" vertical="center"/>
      <protection hidden="1"/>
    </xf>
    <xf numFmtId="9" fontId="3" fillId="10" borderId="41" xfId="2" applyFont="1" applyFill="1" applyBorder="1" applyAlignment="1" applyProtection="1">
      <alignment horizontal="right" vertical="center"/>
      <protection hidden="1"/>
    </xf>
    <xf numFmtId="9" fontId="3" fillId="0" borderId="40" xfId="2" applyFont="1" applyFill="1" applyBorder="1" applyAlignment="1" applyProtection="1">
      <alignment horizontal="right" vertical="center"/>
      <protection hidden="1"/>
    </xf>
    <xf numFmtId="9" fontId="3" fillId="0" borderId="40" xfId="2" applyFont="1" applyBorder="1" applyAlignment="1" applyProtection="1">
      <alignment horizontal="right" vertical="center"/>
      <protection hidden="1"/>
    </xf>
    <xf numFmtId="164" fontId="3" fillId="0" borderId="40" xfId="2" applyNumberFormat="1" applyFont="1" applyBorder="1" applyAlignment="1" applyProtection="1">
      <alignment horizontal="right" vertical="center"/>
      <protection hidden="1"/>
    </xf>
    <xf numFmtId="9" fontId="3" fillId="10" borderId="20" xfId="2" applyFont="1" applyFill="1" applyBorder="1" applyAlignment="1" applyProtection="1">
      <alignment horizontal="right" vertical="center"/>
      <protection hidden="1"/>
    </xf>
    <xf numFmtId="9" fontId="3" fillId="10" borderId="19" xfId="2" applyFont="1" applyFill="1" applyBorder="1" applyAlignment="1" applyProtection="1">
      <alignment horizontal="right" vertical="center"/>
      <protection hidden="1"/>
    </xf>
    <xf numFmtId="0" fontId="3" fillId="0" borderId="37" xfId="0" applyFont="1" applyBorder="1" applyAlignment="1" applyProtection="1">
      <alignment horizontal="left" vertical="center" indent="1"/>
      <protection hidden="1"/>
    </xf>
    <xf numFmtId="0" fontId="3" fillId="0" borderId="37" xfId="0" applyFont="1" applyBorder="1" applyAlignment="1" applyProtection="1">
      <alignment horizontal="right" vertical="center"/>
      <protection hidden="1"/>
    </xf>
    <xf numFmtId="164" fontId="3" fillId="10" borderId="42" xfId="1" applyNumberFormat="1" applyFont="1" applyFill="1" applyBorder="1" applyAlignment="1" applyProtection="1">
      <alignment horizontal="right" vertical="center"/>
      <protection hidden="1"/>
    </xf>
    <xf numFmtId="164" fontId="3" fillId="10" borderId="43" xfId="1" applyNumberFormat="1" applyFont="1" applyFill="1" applyBorder="1" applyAlignment="1" applyProtection="1">
      <alignment horizontal="right" vertical="center"/>
      <protection hidden="1"/>
    </xf>
    <xf numFmtId="164" fontId="3" fillId="0" borderId="42" xfId="1" applyNumberFormat="1" applyFont="1" applyFill="1" applyBorder="1" applyAlignment="1" applyProtection="1">
      <alignment horizontal="right" vertical="center"/>
      <protection hidden="1"/>
    </xf>
    <xf numFmtId="0" fontId="3" fillId="0" borderId="37" xfId="1" applyNumberFormat="1" applyFont="1" applyBorder="1" applyAlignment="1" applyProtection="1">
      <alignment horizontal="left" vertical="center" indent="1"/>
      <protection hidden="1"/>
    </xf>
    <xf numFmtId="0" fontId="3" fillId="0" borderId="37" xfId="1" applyNumberFormat="1" applyFont="1" applyBorder="1" applyAlignment="1" applyProtection="1">
      <alignment horizontal="right" vertical="center"/>
      <protection hidden="1"/>
    </xf>
    <xf numFmtId="164" fontId="3" fillId="0" borderId="36" xfId="1" applyNumberFormat="1" applyFont="1" applyFill="1" applyBorder="1" applyAlignment="1" applyProtection="1">
      <alignment horizontal="right" vertical="center"/>
      <protection hidden="1"/>
    </xf>
    <xf numFmtId="164" fontId="3" fillId="0" borderId="37" xfId="1" applyNumberFormat="1" applyFont="1" applyBorder="1" applyAlignment="1" applyProtection="1">
      <alignment horizontal="right" vertical="center"/>
      <protection hidden="1"/>
    </xf>
    <xf numFmtId="1" fontId="3" fillId="10" borderId="38" xfId="1" applyNumberFormat="1" applyFont="1" applyFill="1" applyBorder="1" applyAlignment="1" applyProtection="1">
      <alignment horizontal="right" vertical="center"/>
      <protection hidden="1"/>
    </xf>
    <xf numFmtId="167" fontId="3" fillId="10" borderId="40" xfId="1" applyNumberFormat="1" applyFont="1" applyFill="1" applyBorder="1" applyAlignment="1" applyProtection="1">
      <alignment horizontal="right" vertical="center"/>
      <protection hidden="1"/>
    </xf>
    <xf numFmtId="167" fontId="3" fillId="0" borderId="40" xfId="1" applyNumberFormat="1" applyFont="1" applyFill="1" applyBorder="1" applyAlignment="1" applyProtection="1">
      <alignment horizontal="right" vertical="center"/>
      <protection hidden="1"/>
    </xf>
    <xf numFmtId="1" fontId="3" fillId="10" borderId="41" xfId="1" applyNumberFormat="1" applyFont="1" applyFill="1" applyBorder="1" applyAlignment="1" applyProtection="1">
      <alignment horizontal="right" vertical="center"/>
      <protection hidden="1"/>
    </xf>
    <xf numFmtId="1" fontId="3" fillId="10" borderId="19" xfId="1" applyNumberFormat="1" applyFont="1" applyFill="1" applyBorder="1" applyAlignment="1" applyProtection="1">
      <alignment horizontal="right" vertical="center"/>
      <protection hidden="1"/>
    </xf>
    <xf numFmtId="0" fontId="3" fillId="6" borderId="38" xfId="0" applyFont="1" applyFill="1" applyBorder="1" applyAlignment="1" applyProtection="1">
      <alignment horizontal="left" vertical="center" indent="1"/>
      <protection hidden="1"/>
    </xf>
    <xf numFmtId="164" fontId="3" fillId="10" borderId="45" xfId="1" applyNumberFormat="1" applyFont="1" applyFill="1" applyBorder="1" applyAlignment="1" applyProtection="1">
      <alignment horizontal="right" vertical="center"/>
      <protection hidden="1"/>
    </xf>
    <xf numFmtId="164" fontId="3" fillId="0" borderId="45" xfId="1" applyNumberFormat="1" applyFont="1" applyBorder="1" applyAlignment="1" applyProtection="1">
      <alignment horizontal="right" vertical="center"/>
      <protection hidden="1"/>
    </xf>
    <xf numFmtId="0" fontId="3" fillId="6" borderId="41" xfId="0" applyFont="1" applyFill="1" applyBorder="1" applyAlignment="1" applyProtection="1">
      <alignment horizontal="left" vertical="center" indent="1"/>
      <protection hidden="1"/>
    </xf>
    <xf numFmtId="164" fontId="3" fillId="10" borderId="44" xfId="1" applyNumberFormat="1" applyFont="1" applyFill="1" applyBorder="1" applyAlignment="1" applyProtection="1">
      <alignment horizontal="right" vertical="center"/>
      <protection hidden="1"/>
    </xf>
    <xf numFmtId="164" fontId="3" fillId="0" borderId="44" xfId="1" applyNumberFormat="1" applyFont="1" applyBorder="1" applyAlignment="1" applyProtection="1">
      <alignment horizontal="right" vertical="center"/>
      <protection hidden="1"/>
    </xf>
    <xf numFmtId="0" fontId="3" fillId="0" borderId="8" xfId="0" applyFont="1" applyBorder="1" applyAlignment="1" applyProtection="1">
      <alignment horizontal="center" vertical="center"/>
      <protection hidden="1"/>
    </xf>
    <xf numFmtId="0" fontId="3" fillId="0" borderId="32" xfId="0" applyFont="1" applyBorder="1" applyAlignment="1" applyProtection="1">
      <alignment vertical="center"/>
      <protection hidden="1"/>
    </xf>
    <xf numFmtId="0" fontId="3" fillId="6" borderId="47" xfId="0" applyFont="1" applyFill="1" applyBorder="1" applyAlignment="1" applyProtection="1">
      <alignment horizontal="left" vertical="center" indent="1"/>
      <protection hidden="1"/>
    </xf>
    <xf numFmtId="0" fontId="3" fillId="6" borderId="47" xfId="0" applyFont="1" applyFill="1" applyBorder="1" applyAlignment="1" applyProtection="1">
      <alignment horizontal="right" vertical="center"/>
      <protection hidden="1"/>
    </xf>
    <xf numFmtId="164" fontId="3" fillId="10" borderId="48" xfId="1" applyNumberFormat="1" applyFont="1" applyFill="1" applyBorder="1" applyAlignment="1" applyProtection="1">
      <alignment horizontal="right" vertical="center"/>
      <protection hidden="1"/>
    </xf>
    <xf numFmtId="164" fontId="3" fillId="10" borderId="49" xfId="1" applyNumberFormat="1" applyFont="1" applyFill="1" applyBorder="1" applyAlignment="1" applyProtection="1">
      <alignment horizontal="right" vertical="center"/>
      <protection hidden="1"/>
    </xf>
    <xf numFmtId="164" fontId="3" fillId="6" borderId="48" xfId="1" applyNumberFormat="1" applyFont="1" applyFill="1" applyBorder="1" applyAlignment="1" applyProtection="1">
      <alignment horizontal="right" vertical="center"/>
      <protection hidden="1"/>
    </xf>
    <xf numFmtId="164" fontId="3" fillId="10" borderId="20" xfId="1" applyNumberFormat="1" applyFont="1" applyFill="1" applyBorder="1" applyAlignment="1" applyProtection="1">
      <alignment horizontal="right" vertical="center"/>
      <protection hidden="1"/>
    </xf>
    <xf numFmtId="164" fontId="3" fillId="6" borderId="9" xfId="1" applyNumberFormat="1" applyFont="1" applyFill="1" applyBorder="1" applyAlignment="1" applyProtection="1">
      <alignment horizontal="right" vertical="center"/>
      <protection hidden="1"/>
    </xf>
    <xf numFmtId="0" fontId="9" fillId="6" borderId="9" xfId="0" applyFont="1" applyFill="1" applyBorder="1" applyAlignment="1" applyProtection="1">
      <alignment horizontal="left" vertical="center" indent="1"/>
      <protection hidden="1"/>
    </xf>
    <xf numFmtId="167" fontId="3" fillId="10" borderId="20" xfId="1" applyNumberFormat="1" applyFont="1" applyFill="1" applyBorder="1" applyAlignment="1" applyProtection="1">
      <alignment horizontal="right" vertical="center"/>
      <protection hidden="1"/>
    </xf>
    <xf numFmtId="167" fontId="3" fillId="0" borderId="20" xfId="1" applyNumberFormat="1" applyFont="1" applyFill="1" applyBorder="1" applyAlignment="1" applyProtection="1">
      <alignment horizontal="right" vertical="center"/>
      <protection hidden="1"/>
    </xf>
    <xf numFmtId="164" fontId="3" fillId="0" borderId="2" xfId="1" applyNumberFormat="1" applyFont="1" applyBorder="1" applyAlignment="1" applyProtection="1">
      <alignment horizontal="right" vertical="center"/>
      <protection hidden="1"/>
    </xf>
    <xf numFmtId="164" fontId="3" fillId="0" borderId="18" xfId="1" applyNumberFormat="1" applyFont="1" applyBorder="1" applyAlignment="1" applyProtection="1">
      <alignment horizontal="right" vertical="center"/>
      <protection hidden="1"/>
    </xf>
    <xf numFmtId="0" fontId="3" fillId="0" borderId="53" xfId="0" applyFont="1" applyBorder="1" applyAlignment="1" applyProtection="1">
      <alignment horizontal="left" vertical="center" indent="1"/>
      <protection hidden="1"/>
    </xf>
    <xf numFmtId="0" fontId="3" fillId="0" borderId="54" xfId="0" applyFont="1" applyBorder="1" applyAlignment="1" applyProtection="1">
      <alignment horizontal="right" vertical="center"/>
      <protection hidden="1"/>
    </xf>
    <xf numFmtId="9" fontId="3" fillId="10" borderId="50" xfId="2" applyFont="1" applyFill="1" applyBorder="1" applyAlignment="1" applyProtection="1">
      <alignment horizontal="right" vertical="center"/>
      <protection hidden="1"/>
    </xf>
    <xf numFmtId="164" fontId="3" fillId="0" borderId="53" xfId="1" applyNumberFormat="1" applyFont="1" applyFill="1" applyBorder="1" applyAlignment="1" applyProtection="1">
      <alignment horizontal="right" vertical="center"/>
      <protection hidden="1"/>
    </xf>
    <xf numFmtId="0" fontId="3" fillId="0" borderId="8" xfId="0" applyFont="1" applyBorder="1" applyAlignment="1" applyProtection="1">
      <alignment vertical="top"/>
      <protection hidden="1"/>
    </xf>
    <xf numFmtId="164" fontId="0" fillId="10" borderId="45" xfId="1" applyNumberFormat="1" applyFont="1" applyFill="1" applyBorder="1" applyAlignment="1" applyProtection="1">
      <alignment vertical="center" wrapText="1"/>
      <protection hidden="1"/>
    </xf>
    <xf numFmtId="164" fontId="0" fillId="0" borderId="38" xfId="1" applyNumberFormat="1" applyFont="1" applyFill="1" applyBorder="1" applyAlignment="1" applyProtection="1">
      <alignment vertical="center" wrapText="1"/>
      <protection hidden="1"/>
    </xf>
    <xf numFmtId="9" fontId="0" fillId="10" borderId="44" xfId="2" applyFont="1" applyFill="1" applyBorder="1" applyAlignment="1" applyProtection="1">
      <alignment vertical="center" wrapText="1"/>
      <protection hidden="1"/>
    </xf>
    <xf numFmtId="9" fontId="0" fillId="0" borderId="41" xfId="2" applyFont="1" applyFill="1" applyBorder="1" applyAlignment="1" applyProtection="1">
      <alignment vertical="center" wrapText="1"/>
      <protection hidden="1"/>
    </xf>
    <xf numFmtId="9" fontId="0" fillId="0" borderId="41" xfId="2" applyFont="1" applyBorder="1" applyAlignment="1" applyProtection="1">
      <alignment vertical="center" wrapText="1"/>
      <protection hidden="1"/>
    </xf>
    <xf numFmtId="0" fontId="3" fillId="0" borderId="51" xfId="0" applyFont="1" applyBorder="1" applyAlignment="1" applyProtection="1">
      <alignment horizontal="left" vertical="center" indent="1"/>
      <protection hidden="1"/>
    </xf>
    <xf numFmtId="9" fontId="0" fillId="10" borderId="52" xfId="2" applyFont="1" applyFill="1" applyBorder="1" applyAlignment="1" applyProtection="1">
      <alignment vertical="center" wrapText="1"/>
      <protection hidden="1"/>
    </xf>
    <xf numFmtId="9" fontId="0" fillId="0" borderId="55" xfId="2" applyFont="1" applyFill="1" applyBorder="1" applyAlignment="1" applyProtection="1">
      <alignment vertical="center" wrapText="1"/>
      <protection hidden="1"/>
    </xf>
    <xf numFmtId="0" fontId="3" fillId="6" borderId="36" xfId="0" applyFont="1" applyFill="1" applyBorder="1" applyAlignment="1" applyProtection="1">
      <alignment horizontal="left" vertical="center" indent="1"/>
      <protection hidden="1"/>
    </xf>
    <xf numFmtId="2" fontId="0" fillId="0" borderId="38" xfId="0" applyNumberFormat="1" applyBorder="1" applyAlignment="1" applyProtection="1">
      <alignment horizontal="right" vertical="center" wrapText="1"/>
      <protection hidden="1"/>
    </xf>
    <xf numFmtId="0" fontId="3" fillId="6" borderId="40" xfId="0" applyFont="1" applyFill="1" applyBorder="1" applyAlignment="1" applyProtection="1">
      <alignment horizontal="left" vertical="center" indent="1"/>
      <protection hidden="1"/>
    </xf>
    <xf numFmtId="9" fontId="0" fillId="10" borderId="44" xfId="0" applyNumberFormat="1" applyFill="1" applyBorder="1" applyAlignment="1" applyProtection="1">
      <alignment horizontal="right" vertical="center" wrapText="1"/>
      <protection hidden="1"/>
    </xf>
    <xf numFmtId="9" fontId="0" fillId="0" borderId="41" xfId="0" applyNumberFormat="1" applyBorder="1" applyAlignment="1" applyProtection="1">
      <alignment horizontal="right" vertical="center" wrapText="1"/>
      <protection hidden="1"/>
    </xf>
    <xf numFmtId="2" fontId="3" fillId="0" borderId="19" xfId="2" applyNumberFormat="1" applyFont="1" applyFill="1" applyBorder="1" applyAlignment="1" applyProtection="1">
      <alignment horizontal="right" vertical="center"/>
      <protection hidden="1"/>
    </xf>
    <xf numFmtId="0" fontId="3" fillId="6" borderId="45" xfId="0" applyFont="1" applyFill="1" applyBorder="1" applyAlignment="1" applyProtection="1">
      <alignment horizontal="left" vertical="center" indent="1"/>
      <protection hidden="1"/>
    </xf>
    <xf numFmtId="9" fontId="3" fillId="10" borderId="45" xfId="0" applyNumberFormat="1" applyFont="1" applyFill="1" applyBorder="1" applyAlignment="1" applyProtection="1">
      <alignment horizontal="right" vertical="center"/>
      <protection hidden="1"/>
    </xf>
    <xf numFmtId="164" fontId="3" fillId="0" borderId="38" xfId="1" applyNumberFormat="1" applyFont="1" applyFill="1" applyBorder="1" applyAlignment="1" applyProtection="1">
      <alignment horizontal="right" vertical="center"/>
      <protection hidden="1"/>
    </xf>
    <xf numFmtId="0" fontId="3" fillId="6" borderId="44" xfId="0" applyFont="1" applyFill="1" applyBorder="1" applyAlignment="1" applyProtection="1">
      <alignment horizontal="left" vertical="center" indent="1"/>
      <protection hidden="1"/>
    </xf>
    <xf numFmtId="1" fontId="3" fillId="10" borderId="44" xfId="2" applyNumberFormat="1" applyFont="1" applyFill="1" applyBorder="1" applyAlignment="1" applyProtection="1">
      <alignment horizontal="right" vertical="center"/>
      <protection hidden="1"/>
    </xf>
    <xf numFmtId="1" fontId="3" fillId="0" borderId="41" xfId="2" applyNumberFormat="1" applyFont="1" applyFill="1" applyBorder="1" applyAlignment="1" applyProtection="1">
      <alignment horizontal="right" vertical="center"/>
      <protection hidden="1"/>
    </xf>
    <xf numFmtId="2" fontId="3" fillId="0" borderId="41" xfId="2" applyNumberFormat="1" applyFont="1" applyFill="1" applyBorder="1" applyAlignment="1" applyProtection="1">
      <alignment horizontal="right" vertical="center"/>
      <protection hidden="1"/>
    </xf>
    <xf numFmtId="9" fontId="3" fillId="10" borderId="44" xfId="2" applyFont="1" applyFill="1" applyBorder="1" applyAlignment="1" applyProtection="1">
      <alignment horizontal="right" vertical="center"/>
      <protection hidden="1"/>
    </xf>
    <xf numFmtId="9" fontId="3" fillId="0" borderId="41" xfId="2" applyFont="1" applyFill="1" applyBorder="1" applyAlignment="1" applyProtection="1">
      <alignment horizontal="right" vertical="center"/>
      <protection hidden="1"/>
    </xf>
    <xf numFmtId="0" fontId="19" fillId="6" borderId="15" xfId="0" applyFont="1" applyFill="1" applyBorder="1" applyAlignment="1" applyProtection="1">
      <alignment vertical="top" wrapText="1"/>
      <protection hidden="1"/>
    </xf>
    <xf numFmtId="0" fontId="19" fillId="6" borderId="7" xfId="0" applyFont="1" applyFill="1" applyBorder="1" applyAlignment="1" applyProtection="1">
      <alignment vertical="top" wrapText="1"/>
      <protection hidden="1"/>
    </xf>
    <xf numFmtId="0" fontId="11" fillId="0" borderId="6" xfId="0" applyFont="1" applyBorder="1" applyAlignment="1" applyProtection="1">
      <alignment horizontal="left" vertical="center" wrapText="1"/>
      <protection hidden="1"/>
    </xf>
    <xf numFmtId="0" fontId="10" fillId="0" borderId="1" xfId="0" applyFont="1" applyBorder="1" applyAlignment="1" applyProtection="1">
      <alignment horizontal="left" vertical="top"/>
      <protection hidden="1"/>
    </xf>
    <xf numFmtId="0" fontId="10" fillId="0" borderId="8" xfId="0" applyFont="1" applyBorder="1" applyAlignment="1" applyProtection="1">
      <alignment horizontal="left" vertical="top"/>
      <protection hidden="1"/>
    </xf>
    <xf numFmtId="0" fontId="14" fillId="0" borderId="7" xfId="0" applyFont="1" applyBorder="1" applyAlignment="1" applyProtection="1">
      <alignment horizontal="left" vertical="top" wrapText="1"/>
      <protection hidden="1"/>
    </xf>
    <xf numFmtId="0" fontId="14" fillId="0" borderId="15" xfId="0" applyFont="1" applyBorder="1" applyAlignment="1" applyProtection="1">
      <alignment horizontal="left" vertical="top" wrapText="1"/>
      <protection hidden="1"/>
    </xf>
    <xf numFmtId="0" fontId="13" fillId="3" borderId="12" xfId="0" applyFont="1" applyFill="1" applyBorder="1" applyAlignment="1" applyProtection="1">
      <alignment horizontal="left" vertical="center"/>
      <protection hidden="1"/>
    </xf>
    <xf numFmtId="0" fontId="14" fillId="0" borderId="31" xfId="0" applyFont="1" applyBorder="1" applyAlignment="1" applyProtection="1">
      <alignment horizontal="left" vertical="top" wrapText="1"/>
      <protection hidden="1"/>
    </xf>
    <xf numFmtId="0" fontId="0" fillId="0" borderId="0" xfId="0" applyAlignment="1" applyProtection="1">
      <alignment horizontal="left"/>
      <protection hidden="1"/>
    </xf>
    <xf numFmtId="164" fontId="26" fillId="10" borderId="44" xfId="1" applyNumberFormat="1" applyFont="1" applyFill="1" applyBorder="1" applyAlignment="1" applyProtection="1">
      <alignment horizontal="center" vertical="center"/>
      <protection hidden="1"/>
    </xf>
    <xf numFmtId="0" fontId="27" fillId="2" borderId="0" xfId="0" applyFont="1" applyFill="1" applyProtection="1">
      <protection hidden="1"/>
    </xf>
    <xf numFmtId="0" fontId="26" fillId="0" borderId="10" xfId="1" applyNumberFormat="1" applyFont="1" applyBorder="1" applyAlignment="1" applyProtection="1">
      <alignment horizontal="right" vertical="center"/>
      <protection hidden="1"/>
    </xf>
    <xf numFmtId="0" fontId="28" fillId="3" borderId="11" xfId="0" applyFont="1" applyFill="1" applyBorder="1" applyAlignment="1" applyProtection="1">
      <alignment horizontal="center" vertical="center"/>
      <protection hidden="1"/>
    </xf>
    <xf numFmtId="164" fontId="1" fillId="6" borderId="0" xfId="1" applyNumberFormat="1" applyFont="1" applyFill="1" applyBorder="1" applyAlignment="1" applyProtection="1">
      <alignment vertical="center" wrapText="1"/>
      <protection hidden="1"/>
    </xf>
    <xf numFmtId="0" fontId="28" fillId="3" borderId="13" xfId="0" applyFont="1" applyFill="1" applyBorder="1" applyAlignment="1" applyProtection="1">
      <alignment horizontal="center" vertical="center"/>
      <protection hidden="1"/>
    </xf>
    <xf numFmtId="9" fontId="29" fillId="10" borderId="44" xfId="2" applyFont="1" applyFill="1" applyBorder="1" applyAlignment="1" applyProtection="1">
      <alignment horizontal="center" vertical="center" wrapText="1"/>
      <protection hidden="1"/>
    </xf>
    <xf numFmtId="9" fontId="29" fillId="10" borderId="52" xfId="2" applyFont="1" applyFill="1" applyBorder="1" applyAlignment="1" applyProtection="1">
      <alignment horizontal="center" vertical="center" wrapText="1"/>
      <protection hidden="1"/>
    </xf>
    <xf numFmtId="9" fontId="29" fillId="10" borderId="21" xfId="2" applyFont="1" applyFill="1" applyBorder="1" applyAlignment="1" applyProtection="1">
      <alignment horizontal="center" vertical="center" wrapText="1"/>
      <protection hidden="1"/>
    </xf>
    <xf numFmtId="0" fontId="5" fillId="3" borderId="11" xfId="0" applyFont="1" applyFill="1" applyBorder="1" applyAlignment="1" applyProtection="1">
      <alignment horizontal="center" vertical="center"/>
      <protection hidden="1"/>
    </xf>
    <xf numFmtId="9" fontId="29" fillId="10" borderId="45" xfId="2" applyFont="1" applyFill="1" applyBorder="1" applyAlignment="1" applyProtection="1">
      <alignment horizontal="center" vertical="center" wrapText="1"/>
      <protection hidden="1"/>
    </xf>
    <xf numFmtId="9" fontId="1" fillId="10" borderId="44" xfId="2" applyFont="1" applyFill="1" applyBorder="1" applyAlignment="1" applyProtection="1">
      <alignment horizontal="right" vertical="center" wrapText="1"/>
      <protection hidden="1"/>
    </xf>
    <xf numFmtId="9" fontId="1" fillId="10" borderId="21" xfId="2" applyFont="1" applyFill="1" applyBorder="1" applyAlignment="1" applyProtection="1">
      <alignment horizontal="right" vertical="center" wrapText="1"/>
      <protection hidden="1"/>
    </xf>
    <xf numFmtId="9" fontId="1" fillId="6" borderId="0" xfId="2" applyFont="1" applyFill="1" applyBorder="1" applyAlignment="1" applyProtection="1">
      <alignment vertical="center" wrapText="1"/>
      <protection hidden="1"/>
    </xf>
    <xf numFmtId="1" fontId="3" fillId="10" borderId="41" xfId="1" applyNumberFormat="1" applyFont="1" applyFill="1" applyBorder="1" applyAlignment="1" applyProtection="1">
      <alignment horizontal="center" vertical="center"/>
      <protection hidden="1"/>
    </xf>
    <xf numFmtId="1" fontId="3" fillId="10" borderId="19" xfId="1" applyNumberFormat="1" applyFont="1" applyFill="1" applyBorder="1" applyAlignment="1" applyProtection="1">
      <alignment horizontal="center" vertical="center"/>
      <protection hidden="1"/>
    </xf>
    <xf numFmtId="0" fontId="3" fillId="3" borderId="44" xfId="0" applyFont="1" applyFill="1" applyBorder="1" applyProtection="1">
      <protection hidden="1"/>
    </xf>
    <xf numFmtId="0" fontId="3" fillId="9" borderId="0" xfId="0" applyFont="1" applyFill="1" applyProtection="1">
      <protection hidden="1"/>
    </xf>
    <xf numFmtId="0" fontId="3" fillId="9" borderId="0" xfId="0" applyFont="1" applyFill="1" applyAlignment="1" applyProtection="1">
      <alignment horizontal="center"/>
      <protection hidden="1"/>
    </xf>
    <xf numFmtId="164" fontId="3" fillId="9" borderId="0" xfId="1" applyNumberFormat="1" applyFont="1" applyFill="1" applyBorder="1" applyAlignment="1" applyProtection="1">
      <alignment horizontal="right"/>
      <protection hidden="1"/>
    </xf>
    <xf numFmtId="0" fontId="31" fillId="0" borderId="5" xfId="0" applyFont="1" applyBorder="1" applyAlignment="1" applyProtection="1">
      <alignment horizontal="left"/>
      <protection hidden="1"/>
    </xf>
    <xf numFmtId="0" fontId="3" fillId="11" borderId="56" xfId="0" applyFont="1" applyFill="1" applyBorder="1" applyProtection="1">
      <protection hidden="1"/>
    </xf>
    <xf numFmtId="0" fontId="3" fillId="11" borderId="56" xfId="0" applyFont="1" applyFill="1" applyBorder="1" applyAlignment="1" applyProtection="1">
      <alignment horizontal="left"/>
      <protection hidden="1"/>
    </xf>
    <xf numFmtId="0" fontId="3" fillId="11" borderId="56" xfId="0" applyFont="1" applyFill="1" applyBorder="1" applyAlignment="1" applyProtection="1">
      <alignment horizontal="center" vertical="center"/>
      <protection hidden="1"/>
    </xf>
    <xf numFmtId="0" fontId="3" fillId="11" borderId="56" xfId="0" applyFont="1" applyFill="1" applyBorder="1" applyAlignment="1" applyProtection="1">
      <alignment horizontal="center"/>
      <protection hidden="1"/>
    </xf>
    <xf numFmtId="164" fontId="3" fillId="11" borderId="56" xfId="1" applyNumberFormat="1" applyFont="1" applyFill="1" applyBorder="1" applyAlignment="1" applyProtection="1">
      <alignment horizontal="right"/>
      <protection hidden="1"/>
    </xf>
    <xf numFmtId="0" fontId="3" fillId="0" borderId="10" xfId="0" applyFont="1" applyBorder="1" applyAlignment="1" applyProtection="1">
      <alignment vertical="top" wrapText="1"/>
      <protection hidden="1"/>
    </xf>
    <xf numFmtId="0" fontId="5" fillId="2" borderId="0" xfId="0" applyFont="1" applyFill="1" applyAlignment="1" applyProtection="1">
      <alignment horizontal="left" vertical="center" wrapText="1"/>
      <protection hidden="1"/>
    </xf>
    <xf numFmtId="1" fontId="3" fillId="6" borderId="0" xfId="1" applyNumberFormat="1" applyFont="1" applyFill="1" applyBorder="1" applyAlignment="1" applyProtection="1">
      <alignment horizontal="right" vertical="center"/>
      <protection hidden="1"/>
    </xf>
    <xf numFmtId="164" fontId="3" fillId="6" borderId="45" xfId="1" applyNumberFormat="1" applyFont="1" applyFill="1" applyBorder="1" applyAlignment="1" applyProtection="1">
      <alignment horizontal="right" vertical="center"/>
      <protection hidden="1"/>
    </xf>
    <xf numFmtId="164" fontId="3" fillId="6" borderId="44" xfId="1" applyNumberFormat="1" applyFont="1" applyFill="1" applyBorder="1" applyAlignment="1" applyProtection="1">
      <alignment horizontal="right" vertical="center"/>
      <protection hidden="1"/>
    </xf>
    <xf numFmtId="49" fontId="3" fillId="6" borderId="41" xfId="1" applyNumberFormat="1" applyFont="1" applyFill="1" applyBorder="1" applyAlignment="1" applyProtection="1">
      <alignment horizontal="right" vertical="center"/>
      <protection hidden="1"/>
    </xf>
    <xf numFmtId="165" fontId="3" fillId="6" borderId="44" xfId="1" applyNumberFormat="1" applyFont="1" applyFill="1" applyBorder="1" applyAlignment="1" applyProtection="1">
      <alignment horizontal="right" vertical="center"/>
      <protection hidden="1"/>
    </xf>
    <xf numFmtId="164" fontId="3" fillId="6" borderId="57" xfId="1" applyNumberFormat="1" applyFont="1" applyFill="1" applyBorder="1" applyAlignment="1" applyProtection="1">
      <alignment horizontal="right" vertical="center"/>
      <protection hidden="1"/>
    </xf>
    <xf numFmtId="164" fontId="3" fillId="6" borderId="21" xfId="1" applyNumberFormat="1" applyFont="1" applyFill="1" applyBorder="1" applyAlignment="1" applyProtection="1">
      <alignment horizontal="right" vertical="center"/>
      <protection hidden="1"/>
    </xf>
    <xf numFmtId="9" fontId="3" fillId="6" borderId="44" xfId="2" applyFont="1" applyFill="1" applyBorder="1" applyAlignment="1" applyProtection="1">
      <alignment horizontal="right" vertical="center"/>
      <protection hidden="1"/>
    </xf>
    <xf numFmtId="9" fontId="3" fillId="6" borderId="19" xfId="2" applyFont="1" applyFill="1" applyBorder="1" applyAlignment="1" applyProtection="1">
      <alignment horizontal="right" vertical="center"/>
      <protection hidden="1"/>
    </xf>
    <xf numFmtId="164" fontId="3" fillId="6" borderId="41" xfId="1" applyNumberFormat="1" applyFont="1" applyFill="1" applyBorder="1" applyAlignment="1" applyProtection="1">
      <alignment horizontal="right" vertical="center"/>
      <protection hidden="1"/>
    </xf>
    <xf numFmtId="164" fontId="3" fillId="6" borderId="19" xfId="1" applyNumberFormat="1" applyFont="1" applyFill="1" applyBorder="1" applyAlignment="1" applyProtection="1">
      <alignment horizontal="right" vertical="center"/>
      <protection hidden="1"/>
    </xf>
    <xf numFmtId="164" fontId="3" fillId="6" borderId="42" xfId="1" applyNumberFormat="1" applyFont="1" applyFill="1" applyBorder="1" applyAlignment="1" applyProtection="1">
      <alignment horizontal="right" vertical="center"/>
      <protection hidden="1"/>
    </xf>
    <xf numFmtId="167" fontId="3" fillId="6" borderId="44" xfId="1" applyNumberFormat="1" applyFont="1" applyFill="1" applyBorder="1" applyAlignment="1" applyProtection="1">
      <alignment horizontal="right" vertical="center"/>
      <protection hidden="1"/>
    </xf>
    <xf numFmtId="1" fontId="3" fillId="6" borderId="44" xfId="1" applyNumberFormat="1" applyFont="1" applyFill="1" applyBorder="1" applyAlignment="1" applyProtection="1">
      <alignment horizontal="right" vertical="center"/>
      <protection hidden="1"/>
    </xf>
    <xf numFmtId="167" fontId="3" fillId="6" borderId="21" xfId="1" applyNumberFormat="1" applyFont="1" applyFill="1" applyBorder="1" applyAlignment="1" applyProtection="1">
      <alignment horizontal="right" vertical="center"/>
      <protection hidden="1"/>
    </xf>
    <xf numFmtId="9" fontId="3" fillId="0" borderId="9" xfId="1" applyNumberFormat="1" applyFont="1" applyBorder="1" applyAlignment="1" applyProtection="1">
      <alignment horizontal="right" vertical="center"/>
      <protection hidden="1"/>
    </xf>
    <xf numFmtId="0" fontId="32" fillId="0" borderId="1" xfId="0" applyFont="1" applyBorder="1" applyProtection="1">
      <protection hidden="1"/>
    </xf>
    <xf numFmtId="0" fontId="3" fillId="12" borderId="0" xfId="0" applyFont="1" applyFill="1" applyProtection="1">
      <protection hidden="1"/>
    </xf>
    <xf numFmtId="0" fontId="3" fillId="12" borderId="0" xfId="0" applyFont="1" applyFill="1" applyAlignment="1" applyProtection="1">
      <alignment horizontal="center"/>
      <protection hidden="1"/>
    </xf>
    <xf numFmtId="164" fontId="3" fillId="12" borderId="0" xfId="1" applyNumberFormat="1" applyFont="1" applyFill="1" applyBorder="1" applyAlignment="1" applyProtection="1">
      <alignment horizontal="right"/>
      <protection hidden="1"/>
    </xf>
    <xf numFmtId="0" fontId="3" fillId="0" borderId="1" xfId="0" applyFont="1" applyBorder="1" applyAlignment="1" applyProtection="1">
      <alignment horizontal="left" vertical="top" wrapText="1"/>
      <protection hidden="1"/>
    </xf>
    <xf numFmtId="0" fontId="3" fillId="6" borderId="20" xfId="0" applyFont="1" applyFill="1" applyBorder="1" applyAlignment="1" applyProtection="1">
      <alignment horizontal="left" vertical="center" indent="1"/>
      <protection hidden="1"/>
    </xf>
    <xf numFmtId="9" fontId="3" fillId="0" borderId="21" xfId="2" applyFont="1" applyBorder="1" applyAlignment="1" applyProtection="1">
      <alignment horizontal="right" vertical="center"/>
      <protection hidden="1"/>
    </xf>
    <xf numFmtId="0" fontId="8" fillId="3" borderId="11" xfId="0" applyFont="1" applyFill="1" applyBorder="1" applyAlignment="1" applyProtection="1">
      <alignment horizontal="right" vertical="center"/>
      <protection hidden="1"/>
    </xf>
    <xf numFmtId="0" fontId="3" fillId="6" borderId="0" xfId="0" applyFont="1" applyFill="1" applyAlignment="1" applyProtection="1">
      <alignment horizontal="right" vertical="center"/>
      <protection hidden="1"/>
    </xf>
    <xf numFmtId="0" fontId="10" fillId="6" borderId="46" xfId="0" applyFont="1" applyFill="1" applyBorder="1" applyAlignment="1" applyProtection="1">
      <alignment horizontal="left" vertical="top" wrapText="1"/>
      <protection hidden="1"/>
    </xf>
    <xf numFmtId="0" fontId="3" fillId="6" borderId="46" xfId="0" applyFont="1" applyFill="1" applyBorder="1" applyAlignment="1" applyProtection="1">
      <alignment vertical="center"/>
      <protection hidden="1"/>
    </xf>
    <xf numFmtId="0" fontId="3" fillId="6" borderId="46" xfId="0" applyFont="1" applyFill="1" applyBorder="1" applyAlignment="1" applyProtection="1">
      <alignment horizontal="left" vertical="center" indent="1"/>
      <protection hidden="1"/>
    </xf>
    <xf numFmtId="0" fontId="3" fillId="6" borderId="46" xfId="0" applyFont="1" applyFill="1" applyBorder="1" applyAlignment="1" applyProtection="1">
      <alignment horizontal="center" vertical="center"/>
      <protection hidden="1"/>
    </xf>
    <xf numFmtId="164" fontId="3" fillId="6" borderId="62" xfId="1" applyNumberFormat="1" applyFont="1" applyFill="1" applyBorder="1" applyAlignment="1" applyProtection="1">
      <alignment horizontal="right" vertical="center"/>
      <protection hidden="1"/>
    </xf>
    <xf numFmtId="164" fontId="3" fillId="6" borderId="63" xfId="1" applyNumberFormat="1" applyFont="1" applyFill="1" applyBorder="1" applyAlignment="1" applyProtection="1">
      <alignment horizontal="right" vertical="center"/>
      <protection hidden="1"/>
    </xf>
    <xf numFmtId="164" fontId="3" fillId="6" borderId="64" xfId="1" applyNumberFormat="1" applyFont="1" applyFill="1" applyBorder="1" applyAlignment="1" applyProtection="1">
      <alignment horizontal="right" vertical="center"/>
      <protection hidden="1"/>
    </xf>
    <xf numFmtId="9" fontId="0" fillId="0" borderId="19" xfId="0" applyNumberFormat="1" applyBorder="1" applyAlignment="1" applyProtection="1">
      <alignment horizontal="right" vertical="center" wrapText="1"/>
      <protection hidden="1"/>
    </xf>
    <xf numFmtId="0" fontId="3" fillId="6" borderId="48" xfId="0" applyFont="1" applyFill="1" applyBorder="1" applyAlignment="1" applyProtection="1">
      <alignment horizontal="left" vertical="center" indent="1"/>
      <protection hidden="1"/>
    </xf>
    <xf numFmtId="9" fontId="0" fillId="10" borderId="57" xfId="2" applyFont="1" applyFill="1" applyBorder="1" applyAlignment="1" applyProtection="1">
      <alignment horizontal="right" vertical="center" wrapText="1"/>
      <protection hidden="1"/>
    </xf>
    <xf numFmtId="9" fontId="1" fillId="10" borderId="57" xfId="2" applyFont="1" applyFill="1" applyBorder="1" applyAlignment="1" applyProtection="1">
      <alignment horizontal="right" vertical="center" wrapText="1"/>
      <protection hidden="1"/>
    </xf>
    <xf numFmtId="9" fontId="0" fillId="0" borderId="49" xfId="2" applyFont="1" applyFill="1" applyBorder="1" applyAlignment="1" applyProtection="1">
      <alignment horizontal="right" vertical="center" wrapText="1"/>
      <protection hidden="1"/>
    </xf>
    <xf numFmtId="164" fontId="0" fillId="0" borderId="19" xfId="1" applyNumberFormat="1" applyFont="1" applyBorder="1" applyAlignment="1" applyProtection="1">
      <alignment horizontal="right" vertical="center" wrapText="1"/>
      <protection hidden="1"/>
    </xf>
    <xf numFmtId="0" fontId="3" fillId="6" borderId="16" xfId="0" applyFont="1" applyFill="1" applyBorder="1" applyAlignment="1" applyProtection="1">
      <alignment horizontal="left" vertical="center" indent="1"/>
      <protection hidden="1"/>
    </xf>
    <xf numFmtId="0" fontId="3" fillId="0" borderId="7" xfId="0" applyFont="1" applyBorder="1" applyAlignment="1" applyProtection="1">
      <alignment horizontal="right" vertical="center"/>
      <protection hidden="1"/>
    </xf>
    <xf numFmtId="164" fontId="3" fillId="10" borderId="0" xfId="1" applyNumberFormat="1" applyFont="1" applyFill="1" applyBorder="1" applyAlignment="1" applyProtection="1">
      <alignment horizontal="right" vertical="center"/>
      <protection hidden="1"/>
    </xf>
    <xf numFmtId="0" fontId="19" fillId="6" borderId="53" xfId="0" applyFont="1" applyFill="1" applyBorder="1" applyAlignment="1" applyProtection="1">
      <alignment vertical="top" wrapText="1"/>
      <protection hidden="1"/>
    </xf>
    <xf numFmtId="9" fontId="0" fillId="0" borderId="65" xfId="2" applyFont="1" applyBorder="1" applyAlignment="1" applyProtection="1">
      <alignment horizontal="right" vertical="center" wrapText="1"/>
      <protection hidden="1"/>
    </xf>
    <xf numFmtId="0" fontId="13" fillId="3" borderId="12" xfId="0" applyFont="1" applyFill="1" applyBorder="1" applyAlignment="1" applyProtection="1">
      <alignment vertical="center"/>
      <protection hidden="1"/>
    </xf>
    <xf numFmtId="164" fontId="3" fillId="0" borderId="1" xfId="1" applyNumberFormat="1" applyFont="1" applyBorder="1" applyAlignment="1" applyProtection="1">
      <alignment horizontal="right" vertical="center"/>
      <protection hidden="1"/>
    </xf>
    <xf numFmtId="0" fontId="13" fillId="3" borderId="6" xfId="0" applyFont="1" applyFill="1" applyBorder="1" applyAlignment="1" applyProtection="1">
      <alignment vertical="center"/>
      <protection hidden="1"/>
    </xf>
    <xf numFmtId="0" fontId="13" fillId="3" borderId="17" xfId="0" applyFont="1" applyFill="1" applyBorder="1" applyAlignment="1" applyProtection="1">
      <alignment horizontal="center" vertical="center"/>
      <protection hidden="1"/>
    </xf>
    <xf numFmtId="0" fontId="13" fillId="3" borderId="17" xfId="0" applyFont="1" applyFill="1" applyBorder="1" applyAlignment="1" applyProtection="1">
      <alignment vertical="center"/>
      <protection hidden="1"/>
    </xf>
    <xf numFmtId="0" fontId="13" fillId="3" borderId="33" xfId="0" applyFont="1" applyFill="1" applyBorder="1" applyAlignment="1" applyProtection="1">
      <alignment horizontal="center" vertical="center"/>
      <protection hidden="1"/>
    </xf>
    <xf numFmtId="49" fontId="3" fillId="10" borderId="21" xfId="0" applyNumberFormat="1" applyFont="1" applyFill="1" applyBorder="1" applyAlignment="1" applyProtection="1">
      <alignment horizontal="right" vertical="center" indent="1"/>
      <protection hidden="1"/>
    </xf>
    <xf numFmtId="9" fontId="3" fillId="6" borderId="21" xfId="2" applyFont="1" applyFill="1" applyBorder="1" applyAlignment="1" applyProtection="1">
      <alignment horizontal="right" vertical="center"/>
      <protection hidden="1"/>
    </xf>
    <xf numFmtId="164" fontId="0" fillId="10" borderId="44" xfId="1" applyNumberFormat="1" applyFont="1" applyFill="1" applyBorder="1" applyAlignment="1" applyProtection="1">
      <alignment horizontal="right" vertical="center" wrapText="1"/>
      <protection hidden="1"/>
    </xf>
    <xf numFmtId="0" fontId="3" fillId="6" borderId="54" xfId="0" applyFont="1" applyFill="1" applyBorder="1" applyAlignment="1" applyProtection="1">
      <alignment horizontal="left" vertical="center" indent="1"/>
      <protection hidden="1"/>
    </xf>
    <xf numFmtId="0" fontId="3" fillId="6" borderId="54" xfId="0" applyFont="1" applyFill="1" applyBorder="1" applyAlignment="1" applyProtection="1">
      <alignment horizontal="right" vertical="center"/>
      <protection hidden="1"/>
    </xf>
    <xf numFmtId="49" fontId="3" fillId="10" borderId="65" xfId="2" applyNumberFormat="1" applyFont="1" applyFill="1" applyBorder="1" applyAlignment="1" applyProtection="1">
      <alignment horizontal="right" vertical="center"/>
      <protection hidden="1"/>
    </xf>
    <xf numFmtId="164" fontId="3" fillId="6" borderId="53" xfId="1" applyNumberFormat="1" applyFont="1" applyFill="1" applyBorder="1" applyAlignment="1" applyProtection="1">
      <alignment horizontal="right" vertical="center"/>
      <protection hidden="1"/>
    </xf>
    <xf numFmtId="9" fontId="3" fillId="10" borderId="53" xfId="2" applyFont="1" applyFill="1" applyBorder="1" applyAlignment="1" applyProtection="1">
      <alignment horizontal="right" vertical="center"/>
      <protection hidden="1"/>
    </xf>
    <xf numFmtId="9" fontId="3" fillId="6" borderId="65" xfId="2" applyFont="1" applyFill="1" applyBorder="1" applyAlignment="1" applyProtection="1">
      <alignment horizontal="right" vertical="center"/>
      <protection hidden="1"/>
    </xf>
    <xf numFmtId="9" fontId="3" fillId="6" borderId="54" xfId="2" applyFont="1" applyFill="1" applyBorder="1" applyAlignment="1" applyProtection="1">
      <alignment horizontal="right" vertical="center"/>
      <protection hidden="1"/>
    </xf>
    <xf numFmtId="164" fontId="3" fillId="10" borderId="15" xfId="1" applyNumberFormat="1" applyFont="1" applyFill="1" applyBorder="1" applyAlignment="1" applyProtection="1">
      <alignment horizontal="right" vertical="center"/>
      <protection hidden="1"/>
    </xf>
    <xf numFmtId="170" fontId="3" fillId="10" borderId="40" xfId="2" applyNumberFormat="1" applyFont="1" applyFill="1" applyBorder="1" applyAlignment="1" applyProtection="1">
      <alignment horizontal="right" vertical="center"/>
      <protection hidden="1"/>
    </xf>
    <xf numFmtId="170" fontId="3" fillId="6" borderId="40" xfId="2" applyNumberFormat="1" applyFont="1" applyFill="1" applyBorder="1" applyAlignment="1" applyProtection="1">
      <alignment horizontal="right" vertical="center"/>
      <protection hidden="1"/>
    </xf>
    <xf numFmtId="167" fontId="0" fillId="0" borderId="39" xfId="0" applyNumberFormat="1" applyBorder="1" applyAlignment="1" applyProtection="1">
      <alignment vertical="center" wrapText="1"/>
      <protection hidden="1"/>
    </xf>
    <xf numFmtId="166" fontId="3" fillId="0" borderId="9" xfId="2" applyNumberFormat="1" applyFont="1" applyBorder="1" applyAlignment="1" applyProtection="1">
      <alignment horizontal="right" vertical="center"/>
      <protection hidden="1"/>
    </xf>
    <xf numFmtId="49" fontId="3" fillId="6" borderId="54" xfId="1" applyNumberFormat="1" applyFont="1" applyFill="1" applyBorder="1" applyAlignment="1" applyProtection="1">
      <alignment horizontal="right" vertical="center"/>
      <protection hidden="1"/>
    </xf>
    <xf numFmtId="170" fontId="3" fillId="10" borderId="53" xfId="2" applyNumberFormat="1" applyFont="1" applyFill="1" applyBorder="1" applyAlignment="1" applyProtection="1">
      <alignment horizontal="right" vertical="center"/>
      <protection hidden="1"/>
    </xf>
    <xf numFmtId="170" fontId="3" fillId="6" borderId="53" xfId="2" applyNumberFormat="1" applyFont="1" applyFill="1" applyBorder="1" applyAlignment="1" applyProtection="1">
      <alignment horizontal="right" vertical="center"/>
      <protection hidden="1"/>
    </xf>
    <xf numFmtId="170" fontId="3" fillId="6" borderId="54" xfId="2" applyNumberFormat="1" applyFont="1" applyFill="1" applyBorder="1" applyAlignment="1" applyProtection="1">
      <alignment horizontal="right" vertical="center"/>
      <protection hidden="1"/>
    </xf>
    <xf numFmtId="3" fontId="34" fillId="6" borderId="0" xfId="1" applyNumberFormat="1" applyFont="1" applyFill="1" applyBorder="1" applyAlignment="1" applyProtection="1">
      <alignment horizontal="right" vertical="center"/>
      <protection hidden="1"/>
    </xf>
    <xf numFmtId="167" fontId="0" fillId="0" borderId="9" xfId="0" applyNumberFormat="1" applyBorder="1" applyAlignment="1" applyProtection="1">
      <alignment vertical="center" wrapText="1"/>
      <protection hidden="1"/>
    </xf>
    <xf numFmtId="0" fontId="10" fillId="0" borderId="1" xfId="0" applyFont="1" applyBorder="1" applyAlignment="1" applyProtection="1">
      <alignment horizontal="left"/>
      <protection hidden="1"/>
    </xf>
    <xf numFmtId="0" fontId="3" fillId="0" borderId="1" xfId="0" applyFont="1" applyBorder="1" applyAlignment="1" applyProtection="1">
      <alignment horizontal="left" vertical="center"/>
      <protection hidden="1"/>
    </xf>
    <xf numFmtId="164" fontId="3" fillId="0" borderId="1" xfId="1" applyNumberFormat="1" applyFont="1" applyFill="1" applyBorder="1" applyAlignment="1" applyProtection="1">
      <alignment horizontal="left"/>
      <protection hidden="1"/>
    </xf>
    <xf numFmtId="0" fontId="15" fillId="0" borderId="1" xfId="0" applyFont="1" applyBorder="1" applyAlignment="1" applyProtection="1">
      <alignment horizontal="left" vertical="center" wrapText="1"/>
      <protection hidden="1"/>
    </xf>
    <xf numFmtId="0" fontId="15" fillId="0" borderId="1" xfId="0" applyFont="1" applyBorder="1" applyAlignment="1" applyProtection="1">
      <alignment horizontal="left" vertical="top" wrapText="1"/>
      <protection hidden="1"/>
    </xf>
    <xf numFmtId="0" fontId="15" fillId="0" borderId="1" xfId="0" applyFont="1" applyBorder="1" applyAlignment="1" applyProtection="1">
      <alignment horizontal="center" vertical="center" wrapText="1"/>
      <protection hidden="1"/>
    </xf>
    <xf numFmtId="164" fontId="15" fillId="0" borderId="1" xfId="1" applyNumberFormat="1" applyFont="1" applyFill="1" applyBorder="1" applyAlignment="1" applyProtection="1">
      <alignment horizontal="left"/>
      <protection hidden="1"/>
    </xf>
    <xf numFmtId="0" fontId="3" fillId="0" borderId="1" xfId="0" applyFont="1" applyBorder="1" applyAlignment="1" applyProtection="1">
      <alignment horizontal="left" vertical="top"/>
      <protection hidden="1"/>
    </xf>
    <xf numFmtId="0" fontId="3" fillId="0" borderId="1" xfId="0" applyFont="1" applyBorder="1" applyAlignment="1" applyProtection="1">
      <alignment horizontal="left" vertical="center" wrapText="1"/>
      <protection hidden="1"/>
    </xf>
    <xf numFmtId="0" fontId="3" fillId="0" borderId="1" xfId="0" applyFont="1" applyBorder="1" applyAlignment="1" applyProtection="1">
      <alignment horizontal="center" vertical="top" wrapText="1"/>
      <protection hidden="1"/>
    </xf>
    <xf numFmtId="164" fontId="3" fillId="6" borderId="58" xfId="1" applyNumberFormat="1" applyFont="1" applyFill="1" applyBorder="1" applyAlignment="1" applyProtection="1">
      <alignment horizontal="right" vertical="center"/>
      <protection hidden="1"/>
    </xf>
    <xf numFmtId="164" fontId="3" fillId="10" borderId="20" xfId="2" applyNumberFormat="1" applyFont="1" applyFill="1" applyBorder="1" applyAlignment="1" applyProtection="1">
      <alignment horizontal="right" vertical="center"/>
      <protection hidden="1"/>
    </xf>
    <xf numFmtId="0" fontId="3" fillId="0" borderId="5" xfId="0" applyFont="1" applyBorder="1" applyProtection="1">
      <protection hidden="1"/>
    </xf>
    <xf numFmtId="0" fontId="3" fillId="0" borderId="4" xfId="0" applyFont="1" applyBorder="1" applyProtection="1">
      <protection hidden="1"/>
    </xf>
    <xf numFmtId="0" fontId="3" fillId="0" borderId="14" xfId="0" applyFont="1" applyBorder="1" applyProtection="1">
      <protection hidden="1"/>
    </xf>
    <xf numFmtId="0" fontId="8" fillId="0" borderId="1" xfId="0" applyFont="1" applyBorder="1" applyAlignment="1" applyProtection="1">
      <alignment horizontal="left" vertical="top" wrapText="1"/>
      <protection hidden="1"/>
    </xf>
    <xf numFmtId="0" fontId="33" fillId="0" borderId="1" xfId="0" applyFont="1" applyBorder="1" applyAlignment="1" applyProtection="1">
      <alignment horizontal="left" vertical="top" wrapText="1"/>
      <protection hidden="1"/>
    </xf>
    <xf numFmtId="9" fontId="3" fillId="0" borderId="2" xfId="2" applyFont="1" applyBorder="1" applyAlignment="1" applyProtection="1">
      <alignment horizontal="center" vertical="center"/>
      <protection hidden="1"/>
    </xf>
    <xf numFmtId="164" fontId="3" fillId="0" borderId="44" xfId="1" applyNumberFormat="1" applyFont="1" applyFill="1" applyBorder="1" applyAlignment="1" applyProtection="1">
      <alignment horizontal="right" vertical="center"/>
      <protection hidden="1"/>
    </xf>
    <xf numFmtId="43" fontId="3" fillId="0" borderId="21" xfId="1" applyFont="1" applyFill="1" applyBorder="1" applyAlignment="1" applyProtection="1">
      <alignment horizontal="right" vertical="center"/>
      <protection hidden="1"/>
    </xf>
    <xf numFmtId="164" fontId="3" fillId="0" borderId="41" xfId="1" applyNumberFormat="1" applyFont="1" applyFill="1" applyBorder="1" applyAlignment="1" applyProtection="1">
      <alignment horizontal="right" vertical="center"/>
      <protection hidden="1"/>
    </xf>
    <xf numFmtId="43" fontId="3" fillId="0" borderId="19" xfId="1" applyFont="1" applyFill="1" applyBorder="1" applyAlignment="1" applyProtection="1">
      <alignment horizontal="right" vertical="center"/>
      <protection hidden="1"/>
    </xf>
    <xf numFmtId="164" fontId="3" fillId="0" borderId="19" xfId="1" applyNumberFormat="1" applyFont="1" applyFill="1" applyBorder="1" applyAlignment="1" applyProtection="1">
      <alignment horizontal="right" vertical="center"/>
      <protection hidden="1"/>
    </xf>
    <xf numFmtId="164" fontId="3" fillId="0" borderId="39" xfId="1" applyNumberFormat="1" applyFont="1" applyFill="1" applyBorder="1" applyAlignment="1" applyProtection="1">
      <alignment horizontal="right" vertical="center"/>
      <protection hidden="1"/>
    </xf>
    <xf numFmtId="2" fontId="3" fillId="0" borderId="20" xfId="1" applyNumberFormat="1" applyFont="1" applyFill="1" applyBorder="1" applyAlignment="1" applyProtection="1">
      <alignment horizontal="right" vertical="center"/>
      <protection hidden="1"/>
    </xf>
    <xf numFmtId="164" fontId="3" fillId="0" borderId="9" xfId="1" applyNumberFormat="1" applyFont="1" applyFill="1" applyBorder="1" applyAlignment="1" applyProtection="1">
      <alignment horizontal="right" vertical="center"/>
      <protection hidden="1"/>
    </xf>
    <xf numFmtId="43" fontId="3" fillId="0" borderId="9" xfId="1" applyFont="1" applyFill="1" applyBorder="1" applyAlignment="1" applyProtection="1">
      <alignment horizontal="right" vertical="center"/>
      <protection hidden="1"/>
    </xf>
    <xf numFmtId="43" fontId="0" fillId="10" borderId="21" xfId="1" applyFont="1" applyFill="1" applyBorder="1" applyAlignment="1" applyProtection="1">
      <alignment vertical="center" wrapText="1"/>
      <protection hidden="1"/>
    </xf>
    <xf numFmtId="1" fontId="3" fillId="10" borderId="36" xfId="1" applyNumberFormat="1" applyFont="1" applyFill="1" applyBorder="1" applyAlignment="1" applyProtection="1">
      <alignment horizontal="right" vertical="center"/>
      <protection hidden="1"/>
    </xf>
    <xf numFmtId="1" fontId="3" fillId="6" borderId="45" xfId="1" applyNumberFormat="1" applyFont="1" applyFill="1" applyBorder="1" applyAlignment="1" applyProtection="1">
      <alignment horizontal="right" vertical="center"/>
      <protection hidden="1"/>
    </xf>
    <xf numFmtId="1" fontId="3" fillId="0" borderId="36" xfId="1" applyNumberFormat="1" applyFont="1" applyFill="1" applyBorder="1" applyAlignment="1" applyProtection="1">
      <alignment horizontal="right" vertical="center"/>
      <protection hidden="1"/>
    </xf>
    <xf numFmtId="1" fontId="0" fillId="0" borderId="37" xfId="0" applyNumberFormat="1" applyBorder="1" applyAlignment="1" applyProtection="1">
      <alignment vertical="center" wrapText="1"/>
      <protection hidden="1"/>
    </xf>
    <xf numFmtId="1" fontId="3" fillId="10" borderId="40" xfId="1" applyNumberFormat="1" applyFont="1" applyFill="1" applyBorder="1" applyAlignment="1" applyProtection="1">
      <alignment horizontal="right" vertical="center"/>
      <protection hidden="1"/>
    </xf>
    <xf numFmtId="1" fontId="3" fillId="0" borderId="40" xfId="1" applyNumberFormat="1" applyFont="1" applyFill="1" applyBorder="1" applyAlignment="1" applyProtection="1">
      <alignment horizontal="right" vertical="center"/>
      <protection hidden="1"/>
    </xf>
    <xf numFmtId="1" fontId="0" fillId="0" borderId="39" xfId="0" applyNumberFormat="1" applyBorder="1" applyAlignment="1" applyProtection="1">
      <alignment vertical="center" wrapText="1"/>
      <protection hidden="1"/>
    </xf>
    <xf numFmtId="1" fontId="3" fillId="10" borderId="20" xfId="1" applyNumberFormat="1" applyFont="1" applyFill="1" applyBorder="1" applyAlignment="1" applyProtection="1">
      <alignment horizontal="right" vertical="center"/>
      <protection hidden="1"/>
    </xf>
    <xf numFmtId="1" fontId="3" fillId="6" borderId="21" xfId="1" applyNumberFormat="1" applyFont="1" applyFill="1" applyBorder="1" applyAlignment="1" applyProtection="1">
      <alignment horizontal="right" vertical="center"/>
      <protection hidden="1"/>
    </xf>
    <xf numFmtId="1" fontId="3" fillId="0" borderId="20" xfId="1" applyNumberFormat="1" applyFont="1" applyFill="1" applyBorder="1" applyAlignment="1" applyProtection="1">
      <alignment horizontal="right" vertical="center"/>
      <protection hidden="1"/>
    </xf>
    <xf numFmtId="1" fontId="0" fillId="0" borderId="9" xfId="0" applyNumberFormat="1" applyBorder="1" applyAlignment="1" applyProtection="1">
      <alignment vertical="center" wrapText="1"/>
      <protection hidden="1"/>
    </xf>
    <xf numFmtId="1" fontId="3" fillId="0" borderId="40" xfId="1" applyNumberFormat="1" applyFont="1" applyBorder="1" applyAlignment="1" applyProtection="1">
      <alignment horizontal="right" vertical="center"/>
      <protection hidden="1"/>
    </xf>
    <xf numFmtId="1" fontId="3" fillId="0" borderId="20" xfId="1" applyNumberFormat="1" applyFont="1" applyBorder="1" applyAlignment="1" applyProtection="1">
      <alignment horizontal="right" vertical="center"/>
      <protection hidden="1"/>
    </xf>
    <xf numFmtId="9" fontId="0" fillId="0" borderId="39" xfId="2" applyFont="1" applyFill="1" applyBorder="1" applyAlignment="1" applyProtection="1">
      <alignment vertical="center" wrapText="1"/>
      <protection hidden="1"/>
    </xf>
    <xf numFmtId="9" fontId="0" fillId="10" borderId="50" xfId="2" applyFont="1" applyFill="1" applyBorder="1" applyAlignment="1" applyProtection="1">
      <alignment horizontal="right" vertical="center" wrapText="1"/>
      <protection hidden="1"/>
    </xf>
    <xf numFmtId="0" fontId="3" fillId="0" borderId="32" xfId="0" applyFont="1" applyBorder="1" applyAlignment="1" applyProtection="1">
      <alignment vertical="top"/>
      <protection hidden="1"/>
    </xf>
    <xf numFmtId="2" fontId="0" fillId="10" borderId="45" xfId="0" applyNumberFormat="1" applyFill="1" applyBorder="1" applyAlignment="1" applyProtection="1">
      <alignment horizontal="right" vertical="center" wrapText="1"/>
      <protection hidden="1"/>
    </xf>
    <xf numFmtId="0" fontId="0" fillId="10" borderId="44" xfId="0" applyFill="1" applyBorder="1" applyAlignment="1" applyProtection="1">
      <alignment horizontal="right" vertical="center" wrapText="1"/>
      <protection hidden="1"/>
    </xf>
    <xf numFmtId="9" fontId="0" fillId="10" borderId="44" xfId="2" applyFont="1" applyFill="1" applyBorder="1" applyAlignment="1" applyProtection="1">
      <alignment horizontal="right" vertical="center" wrapText="1"/>
      <protection hidden="1"/>
    </xf>
    <xf numFmtId="0" fontId="0" fillId="0" borderId="41" xfId="0" applyBorder="1" applyAlignment="1" applyProtection="1">
      <alignment horizontal="right" vertical="center" wrapText="1"/>
      <protection hidden="1"/>
    </xf>
    <xf numFmtId="169" fontId="0" fillId="10" borderId="21" xfId="0" applyNumberFormat="1" applyFill="1" applyBorder="1" applyAlignment="1" applyProtection="1">
      <alignment horizontal="right" vertical="center" wrapText="1"/>
      <protection hidden="1"/>
    </xf>
    <xf numFmtId="9" fontId="0" fillId="10" borderId="21" xfId="2" applyFont="1" applyFill="1" applyBorder="1" applyAlignment="1" applyProtection="1">
      <alignment horizontal="right" vertical="center" wrapText="1"/>
      <protection hidden="1"/>
    </xf>
    <xf numFmtId="169" fontId="0" fillId="0" borderId="19" xfId="0" applyNumberFormat="1" applyBorder="1" applyAlignment="1" applyProtection="1">
      <alignment horizontal="right" vertical="center" wrapText="1"/>
      <protection hidden="1"/>
    </xf>
    <xf numFmtId="9" fontId="0" fillId="10" borderId="45" xfId="2" applyFont="1" applyFill="1" applyBorder="1" applyAlignment="1" applyProtection="1">
      <alignment horizontal="center" vertical="center" wrapText="1"/>
      <protection hidden="1"/>
    </xf>
    <xf numFmtId="9" fontId="0" fillId="10" borderId="21" xfId="0" applyNumberFormat="1" applyFill="1" applyBorder="1" applyAlignment="1" applyProtection="1">
      <alignment horizontal="right" vertical="center" wrapText="1"/>
      <protection hidden="1"/>
    </xf>
    <xf numFmtId="0" fontId="3" fillId="6" borderId="4" xfId="0" applyFont="1" applyFill="1" applyBorder="1" applyAlignment="1" applyProtection="1">
      <alignment horizontal="left" vertical="top" wrapText="1"/>
      <protection hidden="1"/>
    </xf>
    <xf numFmtId="0" fontId="3" fillId="6" borderId="4" xfId="0" applyFont="1" applyFill="1" applyBorder="1" applyAlignment="1" applyProtection="1">
      <alignment horizontal="left"/>
      <protection hidden="1"/>
    </xf>
    <xf numFmtId="0" fontId="3" fillId="0" borderId="2" xfId="0" applyFont="1" applyBorder="1" applyAlignment="1" applyProtection="1">
      <alignment horizontal="left"/>
      <protection hidden="1"/>
    </xf>
    <xf numFmtId="0" fontId="3" fillId="0" borderId="1" xfId="0" applyFont="1" applyBorder="1" applyAlignment="1" applyProtection="1">
      <alignment horizontal="left" vertical="center" indent="1"/>
      <protection hidden="1"/>
    </xf>
    <xf numFmtId="164" fontId="3" fillId="0" borderId="1" xfId="1" applyNumberFormat="1" applyFont="1" applyFill="1" applyBorder="1" applyAlignment="1" applyProtection="1">
      <alignment horizontal="right" vertical="center"/>
      <protection hidden="1"/>
    </xf>
    <xf numFmtId="0" fontId="16" fillId="0" borderId="1" xfId="0" applyFont="1" applyBorder="1" applyAlignment="1" applyProtection="1">
      <alignment horizontal="left" vertical="center"/>
      <protection hidden="1"/>
    </xf>
    <xf numFmtId="0" fontId="15" fillId="0" borderId="1" xfId="0" applyFont="1" applyBorder="1" applyAlignment="1" applyProtection="1">
      <alignment horizontal="left"/>
      <protection hidden="1"/>
    </xf>
    <xf numFmtId="9" fontId="3" fillId="0" borderId="50" xfId="2" quotePrefix="1" applyFont="1" applyBorder="1" applyAlignment="1" applyProtection="1">
      <alignment horizontal="right" vertical="center"/>
      <protection hidden="1"/>
    </xf>
    <xf numFmtId="9" fontId="3" fillId="6" borderId="50" xfId="2" quotePrefix="1" applyFont="1" applyFill="1" applyBorder="1" applyAlignment="1" applyProtection="1">
      <alignment horizontal="right" vertical="center"/>
      <protection hidden="1"/>
    </xf>
    <xf numFmtId="9" fontId="3" fillId="0" borderId="9" xfId="2" quotePrefix="1" applyFont="1" applyBorder="1" applyAlignment="1" applyProtection="1">
      <alignment horizontal="right" vertical="center"/>
      <protection hidden="1"/>
    </xf>
    <xf numFmtId="9" fontId="3" fillId="10" borderId="40" xfId="2" quotePrefix="1" applyFont="1" applyFill="1" applyBorder="1" applyAlignment="1" applyProtection="1">
      <alignment horizontal="right" vertical="center"/>
      <protection hidden="1"/>
    </xf>
    <xf numFmtId="9" fontId="3" fillId="6" borderId="41" xfId="2" quotePrefix="1" applyFont="1" applyFill="1" applyBorder="1" applyAlignment="1" applyProtection="1">
      <alignment horizontal="right" vertical="center"/>
      <protection hidden="1"/>
    </xf>
    <xf numFmtId="9" fontId="3" fillId="6" borderId="39" xfId="2" quotePrefix="1" applyFont="1" applyFill="1" applyBorder="1" applyAlignment="1" applyProtection="1">
      <alignment horizontal="right" vertical="center"/>
      <protection hidden="1"/>
    </xf>
    <xf numFmtId="0" fontId="28" fillId="3" borderId="11" xfId="0" applyFont="1" applyFill="1" applyBorder="1" applyAlignment="1" applyProtection="1">
      <alignment horizontal="right" vertical="center"/>
      <protection hidden="1"/>
    </xf>
    <xf numFmtId="0" fontId="13" fillId="3" borderId="11" xfId="0" applyFont="1" applyFill="1" applyBorder="1" applyAlignment="1" applyProtection="1">
      <alignment horizontal="right" vertical="center"/>
      <protection hidden="1"/>
    </xf>
    <xf numFmtId="0" fontId="13" fillId="3" borderId="11" xfId="0" applyFont="1" applyFill="1" applyBorder="1" applyAlignment="1" applyProtection="1">
      <alignment horizontal="right" vertical="center" wrapText="1"/>
      <protection hidden="1"/>
    </xf>
    <xf numFmtId="167" fontId="0" fillId="0" borderId="9" xfId="1" applyNumberFormat="1" applyFont="1" applyBorder="1" applyAlignment="1" applyProtection="1">
      <alignment vertical="center" wrapText="1"/>
      <protection hidden="1"/>
    </xf>
    <xf numFmtId="164" fontId="0" fillId="10" borderId="21" xfId="1" applyNumberFormat="1" applyFont="1" applyFill="1" applyBorder="1" applyAlignment="1" applyProtection="1">
      <alignment horizontal="right" vertical="center" wrapText="1"/>
      <protection hidden="1"/>
    </xf>
    <xf numFmtId="9" fontId="3" fillId="10" borderId="21" xfId="2" applyFont="1" applyFill="1" applyBorder="1" applyAlignment="1" applyProtection="1">
      <alignment horizontal="right" vertical="center" indent="1"/>
      <protection hidden="1"/>
    </xf>
    <xf numFmtId="2" fontId="0" fillId="10" borderId="44" xfId="0" applyNumberFormat="1" applyFill="1" applyBorder="1" applyAlignment="1" applyProtection="1">
      <alignment horizontal="right" vertical="center" wrapText="1"/>
      <protection hidden="1"/>
    </xf>
    <xf numFmtId="1" fontId="10" fillId="10" borderId="41" xfId="1" applyNumberFormat="1" applyFont="1" applyFill="1" applyBorder="1" applyAlignment="1" applyProtection="1">
      <alignment horizontal="center" vertical="center"/>
      <protection hidden="1"/>
    </xf>
    <xf numFmtId="167" fontId="10" fillId="10" borderId="41" xfId="1" applyNumberFormat="1" applyFont="1" applyFill="1" applyBorder="1" applyAlignment="1" applyProtection="1">
      <alignment horizontal="center" vertical="center"/>
      <protection hidden="1"/>
    </xf>
    <xf numFmtId="0" fontId="9" fillId="0" borderId="7" xfId="0" applyFont="1" applyBorder="1" applyAlignment="1" applyProtection="1">
      <alignment horizontal="left" vertical="top" wrapText="1"/>
      <protection hidden="1"/>
    </xf>
    <xf numFmtId="0" fontId="19" fillId="0" borderId="7" xfId="0" applyFont="1" applyBorder="1" applyAlignment="1" applyProtection="1">
      <alignment vertical="top" wrapText="1"/>
      <protection hidden="1"/>
    </xf>
    <xf numFmtId="165" fontId="3" fillId="10" borderId="20" xfId="1" applyNumberFormat="1" applyFont="1" applyFill="1" applyBorder="1" applyAlignment="1" applyProtection="1">
      <alignment horizontal="right" vertical="center"/>
      <protection hidden="1"/>
    </xf>
    <xf numFmtId="165" fontId="3" fillId="0" borderId="20" xfId="1" applyNumberFormat="1" applyFont="1" applyFill="1" applyBorder="1" applyAlignment="1" applyProtection="1">
      <alignment horizontal="right" vertical="center"/>
      <protection hidden="1"/>
    </xf>
    <xf numFmtId="0" fontId="19" fillId="0" borderId="0" xfId="0" applyFont="1" applyAlignment="1" applyProtection="1">
      <alignment vertical="top" wrapText="1"/>
      <protection hidden="1"/>
    </xf>
    <xf numFmtId="0" fontId="9" fillId="0" borderId="7" xfId="0" applyFont="1" applyBorder="1" applyAlignment="1" applyProtection="1">
      <alignment vertical="top" wrapText="1"/>
      <protection hidden="1"/>
    </xf>
    <xf numFmtId="164" fontId="3" fillId="0" borderId="0" xfId="1" applyNumberFormat="1" applyFont="1" applyFill="1" applyBorder="1" applyAlignment="1" applyProtection="1">
      <alignment horizontal="right" vertical="center"/>
      <protection hidden="1"/>
    </xf>
    <xf numFmtId="9" fontId="0" fillId="0" borderId="68" xfId="2" applyFont="1" applyFill="1" applyBorder="1" applyAlignment="1" applyProtection="1">
      <alignment vertical="center" wrapText="1"/>
      <protection hidden="1"/>
    </xf>
    <xf numFmtId="9" fontId="1" fillId="0" borderId="32" xfId="2" applyFont="1" applyFill="1" applyBorder="1" applyAlignment="1" applyProtection="1">
      <alignment vertical="center" wrapText="1"/>
      <protection hidden="1"/>
    </xf>
    <xf numFmtId="9" fontId="3" fillId="0" borderId="32" xfId="1" applyNumberFormat="1" applyFont="1" applyFill="1" applyBorder="1" applyAlignment="1" applyProtection="1">
      <alignment horizontal="right" vertical="center"/>
      <protection hidden="1"/>
    </xf>
    <xf numFmtId="0" fontId="3" fillId="0" borderId="50" xfId="0" applyFont="1" applyBorder="1" applyAlignment="1" applyProtection="1">
      <alignment vertical="top"/>
      <protection hidden="1"/>
    </xf>
    <xf numFmtId="0" fontId="3" fillId="6" borderId="0" xfId="0" applyFont="1" applyFill="1" applyAlignment="1" applyProtection="1">
      <alignment horizontal="left" vertical="top"/>
      <protection hidden="1"/>
    </xf>
    <xf numFmtId="0" fontId="3" fillId="6" borderId="0" xfId="0" quotePrefix="1" applyFont="1" applyFill="1" applyAlignment="1" applyProtection="1">
      <alignment horizontal="left" vertical="top"/>
      <protection hidden="1"/>
    </xf>
    <xf numFmtId="164" fontId="3" fillId="6" borderId="44" xfId="1" quotePrefix="1" applyNumberFormat="1" applyFont="1" applyFill="1" applyBorder="1" applyAlignment="1" applyProtection="1">
      <alignment horizontal="right" vertical="center"/>
      <protection hidden="1"/>
    </xf>
    <xf numFmtId="164" fontId="3" fillId="6" borderId="40" xfId="1" quotePrefix="1" applyNumberFormat="1" applyFont="1" applyFill="1" applyBorder="1" applyAlignment="1" applyProtection="1">
      <alignment horizontal="right" vertical="center"/>
      <protection hidden="1"/>
    </xf>
    <xf numFmtId="164" fontId="3" fillId="10" borderId="52" xfId="1" quotePrefix="1" applyNumberFormat="1" applyFont="1" applyFill="1" applyBorder="1" applyAlignment="1" applyProtection="1">
      <alignment horizontal="center" vertical="center"/>
      <protection hidden="1"/>
    </xf>
    <xf numFmtId="164" fontId="3" fillId="10" borderId="57" xfId="1" quotePrefix="1" applyNumberFormat="1" applyFont="1" applyFill="1" applyBorder="1" applyAlignment="1" applyProtection="1">
      <alignment horizontal="center" vertical="center"/>
      <protection hidden="1"/>
    </xf>
    <xf numFmtId="164" fontId="3" fillId="10" borderId="44" xfId="1" quotePrefix="1" applyNumberFormat="1" applyFont="1" applyFill="1" applyBorder="1" applyAlignment="1" applyProtection="1">
      <alignment horizontal="center" vertical="center"/>
      <protection hidden="1"/>
    </xf>
    <xf numFmtId="1" fontId="3" fillId="10" borderId="69" xfId="1" applyNumberFormat="1" applyFont="1" applyFill="1" applyBorder="1" applyAlignment="1" applyProtection="1">
      <alignment horizontal="right" vertical="center"/>
      <protection hidden="1"/>
    </xf>
    <xf numFmtId="164" fontId="3" fillId="10" borderId="69" xfId="1" applyNumberFormat="1" applyFont="1" applyFill="1" applyBorder="1" applyAlignment="1" applyProtection="1">
      <alignment horizontal="right" vertical="center"/>
      <protection hidden="1"/>
    </xf>
    <xf numFmtId="164" fontId="3" fillId="10" borderId="58" xfId="1" applyNumberFormat="1" applyFont="1" applyFill="1" applyBorder="1" applyAlignment="1" applyProtection="1">
      <alignment horizontal="right" vertical="center"/>
      <protection hidden="1"/>
    </xf>
    <xf numFmtId="164" fontId="3" fillId="10" borderId="69" xfId="1" quotePrefix="1" applyNumberFormat="1" applyFont="1" applyFill="1" applyBorder="1" applyAlignment="1" applyProtection="1">
      <alignment horizontal="right" vertical="center"/>
      <protection hidden="1"/>
    </xf>
    <xf numFmtId="43" fontId="0" fillId="10" borderId="21" xfId="1" applyFont="1" applyFill="1" applyBorder="1" applyAlignment="1" applyProtection="1">
      <alignment horizontal="center" vertical="center" wrapText="1"/>
      <protection hidden="1"/>
    </xf>
    <xf numFmtId="3" fontId="0" fillId="10" borderId="21" xfId="0" applyNumberFormat="1" applyFill="1" applyBorder="1" applyAlignment="1" applyProtection="1">
      <alignment horizontal="center" vertical="center" wrapText="1"/>
      <protection hidden="1"/>
    </xf>
    <xf numFmtId="164" fontId="3" fillId="10" borderId="57" xfId="1" applyNumberFormat="1" applyFont="1" applyFill="1" applyBorder="1" applyAlignment="1" applyProtection="1">
      <alignment horizontal="right" vertical="center"/>
      <protection hidden="1"/>
    </xf>
    <xf numFmtId="9" fontId="3" fillId="10" borderId="50" xfId="2" quotePrefix="1" applyFont="1" applyFill="1" applyBorder="1" applyAlignment="1" applyProtection="1">
      <alignment horizontal="right" vertical="center"/>
      <protection hidden="1"/>
    </xf>
    <xf numFmtId="1" fontId="3" fillId="10" borderId="50" xfId="1" applyNumberFormat="1" applyFont="1" applyFill="1" applyBorder="1" applyAlignment="1" applyProtection="1">
      <alignment horizontal="center" vertical="center"/>
      <protection hidden="1"/>
    </xf>
    <xf numFmtId="1" fontId="3" fillId="10" borderId="57" xfId="1" applyNumberFormat="1" applyFont="1" applyFill="1" applyBorder="1" applyAlignment="1" applyProtection="1">
      <alignment horizontal="center" vertical="center"/>
      <protection hidden="1"/>
    </xf>
    <xf numFmtId="167" fontId="3" fillId="10" borderId="50" xfId="1" applyNumberFormat="1" applyFont="1" applyFill="1" applyBorder="1" applyAlignment="1" applyProtection="1">
      <alignment horizontal="center" vertical="center"/>
      <protection hidden="1"/>
    </xf>
    <xf numFmtId="9" fontId="0" fillId="10" borderId="69" xfId="2" applyFont="1" applyFill="1" applyBorder="1" applyAlignment="1" applyProtection="1">
      <alignment vertical="center" wrapText="1"/>
      <protection hidden="1"/>
    </xf>
    <xf numFmtId="9" fontId="0" fillId="10" borderId="40" xfId="2" applyFont="1" applyFill="1" applyBorder="1" applyAlignment="1" applyProtection="1">
      <alignment vertical="center" wrapText="1"/>
      <protection hidden="1"/>
    </xf>
    <xf numFmtId="9" fontId="0" fillId="10" borderId="20" xfId="2" applyFont="1" applyFill="1" applyBorder="1" applyAlignment="1" applyProtection="1">
      <alignment vertical="center" wrapText="1"/>
      <protection hidden="1"/>
    </xf>
    <xf numFmtId="9" fontId="0" fillId="10" borderId="48" xfId="2" applyFont="1" applyFill="1" applyBorder="1" applyAlignment="1" applyProtection="1">
      <alignment vertical="center" wrapText="1"/>
      <protection hidden="1"/>
    </xf>
    <xf numFmtId="2" fontId="3" fillId="10" borderId="52" xfId="2" applyNumberFormat="1" applyFont="1" applyFill="1" applyBorder="1" applyAlignment="1" applyProtection="1">
      <alignment horizontal="right" vertical="center"/>
      <protection hidden="1"/>
    </xf>
    <xf numFmtId="0" fontId="13" fillId="3" borderId="64" xfId="0" applyFont="1" applyFill="1" applyBorder="1" applyAlignment="1" applyProtection="1">
      <alignment horizontal="center" vertical="center"/>
      <protection hidden="1"/>
    </xf>
    <xf numFmtId="0" fontId="8" fillId="3" borderId="64" xfId="0" applyFont="1" applyFill="1" applyBorder="1" applyAlignment="1" applyProtection="1">
      <alignment horizontal="right" vertical="center"/>
      <protection hidden="1"/>
    </xf>
    <xf numFmtId="0" fontId="38" fillId="6" borderId="40" xfId="0" applyFont="1" applyFill="1" applyBorder="1" applyAlignment="1" applyProtection="1">
      <alignment horizontal="left" vertical="center" indent="1"/>
      <protection hidden="1"/>
    </xf>
    <xf numFmtId="2" fontId="0" fillId="0" borderId="41" xfId="0" applyNumberFormat="1" applyBorder="1" applyAlignment="1" applyProtection="1">
      <alignment horizontal="right" vertical="center" wrapText="1"/>
      <protection hidden="1"/>
    </xf>
    <xf numFmtId="0" fontId="13" fillId="3" borderId="4" xfId="0" applyFont="1" applyFill="1" applyBorder="1" applyAlignment="1" applyProtection="1">
      <alignment horizontal="center" vertical="center"/>
      <protection hidden="1"/>
    </xf>
    <xf numFmtId="9" fontId="0" fillId="0" borderId="37" xfId="2" applyFont="1" applyFill="1" applyBorder="1" applyAlignment="1" applyProtection="1">
      <alignment vertical="center" wrapText="1"/>
      <protection hidden="1"/>
    </xf>
    <xf numFmtId="2" fontId="0" fillId="6" borderId="36" xfId="2" applyNumberFormat="1" applyFont="1" applyFill="1" applyBorder="1" applyAlignment="1" applyProtection="1">
      <alignment horizontal="right" vertical="center" wrapText="1"/>
      <protection hidden="1"/>
    </xf>
    <xf numFmtId="0" fontId="0" fillId="6" borderId="40" xfId="2" applyNumberFormat="1" applyFont="1" applyFill="1" applyBorder="1" applyAlignment="1" applyProtection="1">
      <alignment horizontal="right" vertical="center" wrapText="1"/>
      <protection hidden="1"/>
    </xf>
    <xf numFmtId="169" fontId="0" fillId="6" borderId="20" xfId="2" applyNumberFormat="1" applyFont="1" applyFill="1" applyBorder="1" applyAlignment="1" applyProtection="1">
      <alignment horizontal="right" vertical="center" wrapText="1"/>
      <protection hidden="1"/>
    </xf>
    <xf numFmtId="0" fontId="25" fillId="5" borderId="5" xfId="0" applyFont="1" applyFill="1" applyBorder="1" applyAlignment="1" applyProtection="1">
      <alignment vertical="center"/>
      <protection hidden="1"/>
    </xf>
    <xf numFmtId="0" fontId="13" fillId="5" borderId="11" xfId="0" applyFont="1" applyFill="1" applyBorder="1" applyAlignment="1" applyProtection="1">
      <alignment horizontal="center" vertical="center"/>
      <protection hidden="1"/>
    </xf>
    <xf numFmtId="0" fontId="13" fillId="5" borderId="11" xfId="0" applyFont="1" applyFill="1" applyBorder="1" applyAlignment="1" applyProtection="1">
      <alignment vertical="center"/>
      <protection hidden="1"/>
    </xf>
    <xf numFmtId="0" fontId="28" fillId="5" borderId="11" xfId="0" applyFont="1" applyFill="1" applyBorder="1" applyAlignment="1" applyProtection="1">
      <alignment horizontal="center" vertical="center"/>
      <protection hidden="1"/>
    </xf>
    <xf numFmtId="0" fontId="13" fillId="5" borderId="4" xfId="0" applyFont="1" applyFill="1" applyBorder="1" applyAlignment="1" applyProtection="1">
      <alignment horizontal="center" vertical="center"/>
      <protection hidden="1"/>
    </xf>
    <xf numFmtId="9" fontId="1" fillId="10" borderId="50" xfId="2" applyFont="1" applyFill="1" applyBorder="1" applyAlignment="1" applyProtection="1">
      <alignment horizontal="center" vertical="center" wrapText="1"/>
      <protection hidden="1"/>
    </xf>
    <xf numFmtId="9" fontId="0" fillId="10" borderId="21" xfId="2" applyFont="1" applyFill="1" applyBorder="1" applyAlignment="1" applyProtection="1">
      <alignment horizontal="center" vertical="center" wrapText="1"/>
      <protection hidden="1"/>
    </xf>
    <xf numFmtId="9" fontId="0" fillId="10" borderId="53" xfId="2" applyFont="1" applyFill="1" applyBorder="1" applyAlignment="1" applyProtection="1">
      <alignment vertical="center" wrapText="1"/>
      <protection hidden="1"/>
    </xf>
    <xf numFmtId="9" fontId="0" fillId="0" borderId="51" xfId="2" applyFont="1" applyFill="1" applyBorder="1" applyAlignment="1" applyProtection="1">
      <alignment vertical="center" wrapText="1"/>
      <protection hidden="1"/>
    </xf>
    <xf numFmtId="164" fontId="1" fillId="10" borderId="45" xfId="1" applyNumberFormat="1" applyFont="1" applyFill="1" applyBorder="1" applyAlignment="1" applyProtection="1">
      <alignment vertical="center" wrapText="1"/>
      <protection hidden="1"/>
    </xf>
    <xf numFmtId="9" fontId="1" fillId="10" borderId="44" xfId="2" applyFont="1" applyFill="1" applyBorder="1" applyAlignment="1" applyProtection="1">
      <alignment vertical="center" wrapText="1"/>
      <protection hidden="1"/>
    </xf>
    <xf numFmtId="9" fontId="1" fillId="10" borderId="21" xfId="2" applyFont="1" applyFill="1" applyBorder="1" applyAlignment="1" applyProtection="1">
      <alignment vertical="center" wrapText="1"/>
      <protection hidden="1"/>
    </xf>
    <xf numFmtId="164" fontId="0" fillId="0" borderId="37" xfId="1" applyNumberFormat="1" applyFont="1" applyFill="1" applyBorder="1" applyAlignment="1" applyProtection="1">
      <alignment vertical="center" wrapText="1"/>
      <protection hidden="1"/>
    </xf>
    <xf numFmtId="9" fontId="0" fillId="0" borderId="9" xfId="2" applyFont="1" applyFill="1" applyBorder="1" applyAlignment="1" applyProtection="1">
      <alignment vertical="center" wrapText="1"/>
      <protection hidden="1"/>
    </xf>
    <xf numFmtId="9" fontId="1" fillId="10" borderId="44" xfId="2" applyFont="1" applyFill="1" applyBorder="1" applyAlignment="1" applyProtection="1">
      <alignment horizontal="center" vertical="center" wrapText="1"/>
      <protection hidden="1"/>
    </xf>
    <xf numFmtId="9" fontId="1" fillId="10" borderId="21" xfId="2" applyFont="1" applyFill="1" applyBorder="1" applyAlignment="1" applyProtection="1">
      <alignment horizontal="center" vertical="center" wrapText="1"/>
      <protection hidden="1"/>
    </xf>
    <xf numFmtId="9" fontId="0" fillId="0" borderId="39" xfId="2" applyFont="1" applyBorder="1" applyAlignment="1" applyProtection="1">
      <alignment vertical="center" wrapText="1"/>
      <protection hidden="1"/>
    </xf>
    <xf numFmtId="9" fontId="1" fillId="6" borderId="53" xfId="2" applyFont="1" applyFill="1" applyBorder="1" applyAlignment="1" applyProtection="1">
      <alignment horizontal="right" vertical="center" wrapText="1"/>
      <protection hidden="1"/>
    </xf>
    <xf numFmtId="2" fontId="1" fillId="6" borderId="36" xfId="2" applyNumberFormat="1" applyFont="1" applyFill="1" applyBorder="1" applyAlignment="1" applyProtection="1">
      <alignment horizontal="right" vertical="center" wrapText="1"/>
      <protection hidden="1"/>
    </xf>
    <xf numFmtId="9" fontId="1" fillId="6" borderId="48" xfId="2" applyFont="1" applyFill="1" applyBorder="1" applyAlignment="1" applyProtection="1">
      <alignment horizontal="right" vertical="center" wrapText="1"/>
      <protection hidden="1"/>
    </xf>
    <xf numFmtId="9" fontId="1" fillId="6" borderId="40" xfId="2" applyFont="1" applyFill="1" applyBorder="1" applyAlignment="1" applyProtection="1">
      <alignment horizontal="right" vertical="center" wrapText="1"/>
      <protection hidden="1"/>
    </xf>
    <xf numFmtId="9" fontId="1" fillId="6" borderId="20" xfId="2" applyFont="1" applyFill="1" applyBorder="1" applyAlignment="1" applyProtection="1">
      <alignment horizontal="right" vertical="center" wrapText="1"/>
      <protection hidden="1"/>
    </xf>
    <xf numFmtId="164" fontId="1" fillId="6" borderId="40" xfId="1" applyNumberFormat="1" applyFont="1" applyFill="1" applyBorder="1" applyAlignment="1" applyProtection="1">
      <alignment horizontal="right" vertical="center" wrapText="1"/>
      <protection hidden="1"/>
    </xf>
    <xf numFmtId="164" fontId="1" fillId="6" borderId="20" xfId="1" applyNumberFormat="1" applyFont="1" applyFill="1" applyBorder="1" applyAlignment="1" applyProtection="1">
      <alignment horizontal="right" vertical="center" wrapText="1"/>
      <protection hidden="1"/>
    </xf>
    <xf numFmtId="9" fontId="3" fillId="6" borderId="36" xfId="1" applyNumberFormat="1" applyFont="1" applyFill="1" applyBorder="1" applyAlignment="1" applyProtection="1">
      <alignment horizontal="right" vertical="center"/>
      <protection hidden="1"/>
    </xf>
    <xf numFmtId="1" fontId="3" fillId="6" borderId="40" xfId="1" applyNumberFormat="1" applyFont="1" applyFill="1" applyBorder="1" applyAlignment="1" applyProtection="1">
      <alignment horizontal="right" vertical="center"/>
      <protection hidden="1"/>
    </xf>
    <xf numFmtId="2" fontId="3" fillId="6" borderId="40" xfId="1" applyNumberFormat="1" applyFont="1" applyFill="1" applyBorder="1" applyAlignment="1" applyProtection="1">
      <alignment horizontal="right" vertical="center"/>
      <protection hidden="1"/>
    </xf>
    <xf numFmtId="9" fontId="3" fillId="6" borderId="40" xfId="1" applyNumberFormat="1" applyFont="1" applyFill="1" applyBorder="1" applyAlignment="1" applyProtection="1">
      <alignment horizontal="right" vertical="center"/>
      <protection hidden="1"/>
    </xf>
    <xf numFmtId="9" fontId="26" fillId="6" borderId="40" xfId="1" applyNumberFormat="1" applyFont="1" applyFill="1" applyBorder="1" applyAlignment="1" applyProtection="1">
      <alignment horizontal="right" vertical="center"/>
      <protection hidden="1"/>
    </xf>
    <xf numFmtId="2" fontId="3" fillId="6" borderId="20" xfId="1" applyNumberFormat="1" applyFont="1" applyFill="1" applyBorder="1" applyAlignment="1" applyProtection="1">
      <alignment horizontal="right" vertical="center"/>
      <protection hidden="1"/>
    </xf>
    <xf numFmtId="164" fontId="3" fillId="6" borderId="35" xfId="1" applyNumberFormat="1" applyFont="1" applyFill="1" applyBorder="1" applyAlignment="1" applyProtection="1">
      <alignment horizontal="right" vertical="center"/>
      <protection hidden="1"/>
    </xf>
    <xf numFmtId="0" fontId="3" fillId="0" borderId="46" xfId="0" applyFont="1" applyBorder="1" applyAlignment="1" applyProtection="1">
      <alignment horizontal="left" vertical="top" wrapText="1"/>
      <protection hidden="1"/>
    </xf>
    <xf numFmtId="0" fontId="30" fillId="0" borderId="1" xfId="0" applyFont="1" applyBorder="1" applyProtection="1">
      <protection hidden="1"/>
    </xf>
    <xf numFmtId="0" fontId="10" fillId="0" borderId="1" xfId="0" applyFont="1" applyBorder="1" applyProtection="1">
      <protection hidden="1"/>
    </xf>
    <xf numFmtId="0" fontId="3" fillId="0" borderId="1" xfId="0" applyFont="1" applyBorder="1" applyAlignment="1" applyProtection="1">
      <alignment horizontal="left" vertical="center" wrapText="1"/>
      <protection hidden="1"/>
    </xf>
    <xf numFmtId="0" fontId="8" fillId="0" borderId="66" xfId="3" applyFont="1" applyBorder="1" applyAlignment="1" applyProtection="1">
      <alignment horizontal="left" vertical="top"/>
      <protection hidden="1"/>
    </xf>
    <xf numFmtId="0" fontId="8" fillId="0" borderId="67" xfId="3" applyFont="1" applyBorder="1" applyAlignment="1" applyProtection="1">
      <alignment horizontal="left" vertical="top"/>
      <protection hidden="1"/>
    </xf>
    <xf numFmtId="0" fontId="3" fillId="0" borderId="59" xfId="0" applyFont="1" applyBorder="1" applyAlignment="1" applyProtection="1">
      <alignment horizontal="left" vertical="top" wrapText="1"/>
      <protection hidden="1"/>
    </xf>
    <xf numFmtId="0" fontId="3" fillId="0" borderId="60" xfId="0" applyFont="1" applyBorder="1" applyAlignment="1" applyProtection="1">
      <alignment horizontal="left" vertical="top" wrapText="1"/>
      <protection hidden="1"/>
    </xf>
    <xf numFmtId="0" fontId="3" fillId="0" borderId="61" xfId="0" applyFont="1" applyBorder="1" applyAlignment="1" applyProtection="1">
      <alignment horizontal="left" vertical="top" wrapText="1"/>
      <protection hidden="1"/>
    </xf>
    <xf numFmtId="0" fontId="6" fillId="0" borderId="1" xfId="0" applyFont="1" applyBorder="1" applyAlignment="1" applyProtection="1">
      <alignment horizontal="left"/>
      <protection hidden="1"/>
    </xf>
    <xf numFmtId="0" fontId="4" fillId="2" borderId="0" xfId="0" applyFont="1" applyFill="1" applyAlignment="1" applyProtection="1">
      <alignment horizontal="left"/>
      <protection hidden="1"/>
    </xf>
    <xf numFmtId="0" fontId="5" fillId="2" borderId="0" xfId="0" applyFont="1" applyFill="1" applyAlignment="1" applyProtection="1">
      <alignment horizontal="left" vertical="center" wrapText="1"/>
      <protection hidden="1"/>
    </xf>
    <xf numFmtId="0" fontId="7" fillId="0" borderId="5" xfId="0" applyFont="1" applyBorder="1" applyAlignment="1" applyProtection="1">
      <alignment horizontal="left" vertical="center" wrapText="1"/>
      <protection hidden="1"/>
    </xf>
    <xf numFmtId="0" fontId="7" fillId="0" borderId="11" xfId="0" applyFont="1" applyBorder="1" applyAlignment="1" applyProtection="1">
      <alignment horizontal="left" vertical="center" wrapText="1"/>
      <protection hidden="1"/>
    </xf>
    <xf numFmtId="0" fontId="7" fillId="0" borderId="4" xfId="0" applyFont="1" applyBorder="1" applyAlignment="1" applyProtection="1">
      <alignment horizontal="left" vertical="center" wrapText="1"/>
      <protection hidden="1"/>
    </xf>
    <xf numFmtId="0" fontId="37" fillId="0" borderId="1" xfId="0" applyFont="1" applyBorder="1" applyAlignment="1">
      <alignment vertical="top" wrapText="1"/>
    </xf>
    <xf numFmtId="0" fontId="9" fillId="0" borderId="1" xfId="0" applyFont="1" applyBorder="1" applyAlignment="1" applyProtection="1">
      <alignment horizontal="left" vertical="center" wrapText="1"/>
      <protection hidden="1"/>
    </xf>
    <xf numFmtId="0" fontId="36" fillId="0" borderId="1" xfId="0" applyFont="1" applyBorder="1" applyAlignment="1">
      <alignment vertical="top" wrapText="1"/>
    </xf>
    <xf numFmtId="0" fontId="35" fillId="0" borderId="1" xfId="0" applyFont="1" applyBorder="1" applyAlignment="1">
      <alignment vertical="top" wrapText="1"/>
    </xf>
    <xf numFmtId="0" fontId="14" fillId="0" borderId="46" xfId="0" applyFont="1" applyBorder="1" applyAlignment="1" applyProtection="1">
      <alignment horizontal="left" vertical="top" wrapText="1"/>
      <protection hidden="1"/>
    </xf>
    <xf numFmtId="0" fontId="14" fillId="0" borderId="7" xfId="0" applyFont="1" applyBorder="1" applyAlignment="1" applyProtection="1">
      <alignment horizontal="left" vertical="top" wrapText="1"/>
      <protection hidden="1"/>
    </xf>
    <xf numFmtId="0" fontId="14" fillId="0" borderId="9" xfId="0" applyFont="1" applyBorder="1" applyAlignment="1" applyProtection="1">
      <alignment horizontal="left" vertical="top" wrapText="1"/>
      <protection hidden="1"/>
    </xf>
    <xf numFmtId="0" fontId="10" fillId="0" borderId="10" xfId="0" applyFont="1" applyBorder="1" applyAlignment="1" applyProtection="1">
      <alignment horizontal="left" vertical="top" wrapText="1"/>
      <protection hidden="1"/>
    </xf>
    <xf numFmtId="0" fontId="10" fillId="0" borderId="9" xfId="0" applyFont="1" applyBorder="1" applyAlignment="1" applyProtection="1">
      <alignment horizontal="left" vertical="top" wrapText="1"/>
      <protection hidden="1"/>
    </xf>
    <xf numFmtId="0" fontId="14" fillId="0" borderId="5" xfId="0" applyFont="1" applyBorder="1" applyAlignment="1" applyProtection="1">
      <alignment horizontal="left" vertical="top" wrapText="1"/>
      <protection hidden="1"/>
    </xf>
    <xf numFmtId="0" fontId="14" fillId="0" borderId="11" xfId="0" applyFont="1" applyBorder="1" applyAlignment="1" applyProtection="1">
      <alignment horizontal="left" vertical="top" wrapText="1"/>
      <protection hidden="1"/>
    </xf>
    <xf numFmtId="0" fontId="14" fillId="0" borderId="4" xfId="0" applyFont="1" applyBorder="1" applyAlignment="1" applyProtection="1">
      <alignment horizontal="left" vertical="top" wrapText="1"/>
      <protection hidden="1"/>
    </xf>
    <xf numFmtId="0" fontId="3" fillId="0" borderId="5" xfId="0" applyFont="1" applyBorder="1" applyAlignment="1" applyProtection="1">
      <alignment horizontal="left" vertical="top" wrapText="1"/>
      <protection hidden="1"/>
    </xf>
    <xf numFmtId="0" fontId="3" fillId="0" borderId="11" xfId="0" applyFont="1" applyBorder="1" applyAlignment="1" applyProtection="1">
      <alignment horizontal="left" vertical="top" wrapText="1"/>
      <protection hidden="1"/>
    </xf>
    <xf numFmtId="0" fontId="3" fillId="0" borderId="4" xfId="0" applyFont="1" applyBorder="1" applyAlignment="1" applyProtection="1">
      <alignment horizontal="left" vertical="top" wrapText="1"/>
      <protection hidden="1"/>
    </xf>
    <xf numFmtId="0" fontId="10" fillId="0" borderId="12" xfId="0" applyFont="1" applyBorder="1" applyAlignment="1" applyProtection="1">
      <alignment horizontal="left" vertical="top" wrapText="1"/>
      <protection hidden="1"/>
    </xf>
    <xf numFmtId="0" fontId="10" fillId="0" borderId="15" xfId="0" applyFont="1" applyBorder="1" applyAlignment="1" applyProtection="1">
      <alignment horizontal="left" vertical="top" wrapText="1"/>
      <protection hidden="1"/>
    </xf>
    <xf numFmtId="0" fontId="10" fillId="0" borderId="10" xfId="0" applyFont="1" applyBorder="1" applyAlignment="1" applyProtection="1">
      <alignment horizontal="left" wrapText="1"/>
      <protection hidden="1"/>
    </xf>
    <xf numFmtId="0" fontId="10" fillId="0" borderId="9" xfId="0" applyFont="1" applyBorder="1" applyAlignment="1" applyProtection="1">
      <alignment horizontal="left" wrapText="1"/>
      <protection hidden="1"/>
    </xf>
    <xf numFmtId="0" fontId="10" fillId="0" borderId="7" xfId="0" applyFont="1" applyBorder="1" applyAlignment="1" applyProtection="1">
      <alignment horizontal="left" vertical="top" wrapText="1"/>
      <protection hidden="1"/>
    </xf>
    <xf numFmtId="0" fontId="3" fillId="0" borderId="10" xfId="0" applyFont="1" applyBorder="1" applyAlignment="1" applyProtection="1">
      <alignment horizontal="center" vertical="top"/>
      <protection hidden="1"/>
    </xf>
    <xf numFmtId="0" fontId="3" fillId="0" borderId="7" xfId="0" applyFont="1" applyBorder="1" applyAlignment="1" applyProtection="1">
      <alignment horizontal="center" vertical="top"/>
      <protection hidden="1"/>
    </xf>
    <xf numFmtId="0" fontId="3" fillId="0" borderId="9" xfId="0" applyFont="1" applyBorder="1" applyAlignment="1" applyProtection="1">
      <alignment horizontal="center" vertical="top"/>
      <protection hidden="1"/>
    </xf>
    <xf numFmtId="0" fontId="19" fillId="0" borderId="10" xfId="0" applyFont="1" applyBorder="1" applyAlignment="1" applyProtection="1">
      <alignment horizontal="left" vertical="top" wrapText="1"/>
      <protection hidden="1"/>
    </xf>
    <xf numFmtId="0" fontId="19" fillId="0" borderId="7" xfId="0" applyFont="1" applyBorder="1" applyAlignment="1" applyProtection="1">
      <alignment horizontal="left" vertical="top" wrapText="1"/>
      <protection hidden="1"/>
    </xf>
    <xf numFmtId="0" fontId="19" fillId="0" borderId="9" xfId="0" applyFont="1" applyBorder="1" applyAlignment="1" applyProtection="1">
      <alignment horizontal="left" vertical="top" wrapText="1"/>
      <protection hidden="1"/>
    </xf>
    <xf numFmtId="0" fontId="11" fillId="6" borderId="0" xfId="0" applyFont="1" applyFill="1" applyAlignment="1" applyProtection="1">
      <alignment horizontal="left" vertical="center" wrapText="1"/>
      <protection hidden="1"/>
    </xf>
    <xf numFmtId="0" fontId="3" fillId="0" borderId="10" xfId="0" applyFont="1" applyBorder="1" applyAlignment="1" applyProtection="1">
      <alignment horizontal="center" vertical="top" wrapText="1"/>
      <protection hidden="1"/>
    </xf>
    <xf numFmtId="0" fontId="3" fillId="0" borderId="7" xfId="0" applyFont="1" applyBorder="1" applyAlignment="1" applyProtection="1">
      <alignment horizontal="center" vertical="top" wrapText="1"/>
      <protection hidden="1"/>
    </xf>
    <xf numFmtId="0" fontId="3" fillId="0" borderId="9" xfId="0" applyFont="1" applyBorder="1" applyAlignment="1" applyProtection="1">
      <alignment horizontal="center" vertical="top" wrapText="1"/>
      <protection hidden="1"/>
    </xf>
    <xf numFmtId="0" fontId="3" fillId="0" borderId="7" xfId="0" applyFont="1" applyBorder="1" applyAlignment="1" applyProtection="1">
      <alignment horizontal="center" vertical="center"/>
      <protection hidden="1"/>
    </xf>
    <xf numFmtId="0" fontId="3" fillId="0" borderId="9" xfId="0" applyFont="1" applyBorder="1" applyAlignment="1" applyProtection="1">
      <alignment horizontal="center" vertical="center"/>
      <protection hidden="1"/>
    </xf>
    <xf numFmtId="0" fontId="3" fillId="0" borderId="7" xfId="0" applyFont="1" applyBorder="1" applyAlignment="1" applyProtection="1">
      <alignment horizontal="center" vertical="center" wrapText="1"/>
      <protection hidden="1"/>
    </xf>
    <xf numFmtId="0" fontId="3" fillId="0" borderId="9" xfId="0" applyFont="1" applyBorder="1" applyAlignment="1" applyProtection="1">
      <alignment horizontal="center" vertical="center" wrapText="1"/>
      <protection hidden="1"/>
    </xf>
    <xf numFmtId="0" fontId="19" fillId="0" borderId="46" xfId="0" applyFont="1" applyBorder="1" applyAlignment="1" applyProtection="1">
      <alignment vertical="top" wrapText="1"/>
      <protection hidden="1"/>
    </xf>
    <xf numFmtId="0" fontId="19" fillId="0" borderId="7" xfId="0" applyFont="1" applyBorder="1" applyAlignment="1" applyProtection="1">
      <alignment vertical="top" wrapText="1"/>
      <protection hidden="1"/>
    </xf>
    <xf numFmtId="0" fontId="19" fillId="0" borderId="9" xfId="0" applyFont="1" applyBorder="1" applyAlignment="1" applyProtection="1">
      <alignment vertical="top" wrapText="1"/>
      <protection hidden="1"/>
    </xf>
    <xf numFmtId="0" fontId="9" fillId="0" borderId="46" xfId="0" applyFont="1" applyBorder="1" applyAlignment="1" applyProtection="1">
      <alignment horizontal="left" vertical="top" wrapText="1"/>
      <protection hidden="1"/>
    </xf>
    <xf numFmtId="0" fontId="9" fillId="0" borderId="7" xfId="0" applyFont="1" applyBorder="1" applyAlignment="1" applyProtection="1">
      <alignment horizontal="left" vertical="top" wrapText="1"/>
      <protection hidden="1"/>
    </xf>
    <xf numFmtId="0" fontId="9" fillId="0" borderId="9" xfId="0" applyFont="1" applyBorder="1" applyAlignment="1" applyProtection="1">
      <alignment horizontal="left" vertical="top" wrapText="1"/>
      <protection hidden="1"/>
    </xf>
    <xf numFmtId="0" fontId="11" fillId="6" borderId="15" xfId="0" applyFont="1" applyFill="1" applyBorder="1" applyAlignment="1" applyProtection="1">
      <alignment horizontal="left" vertical="center" wrapText="1"/>
      <protection hidden="1"/>
    </xf>
    <xf numFmtId="0" fontId="19" fillId="0" borderId="10" xfId="0" applyFont="1" applyBorder="1" applyAlignment="1" applyProtection="1">
      <alignment vertical="top" wrapText="1"/>
      <protection hidden="1"/>
    </xf>
    <xf numFmtId="0" fontId="3" fillId="0" borderId="5" xfId="0" applyFont="1" applyBorder="1" applyAlignment="1" applyProtection="1">
      <alignment horizontal="left"/>
      <protection hidden="1"/>
    </xf>
    <xf numFmtId="0" fontId="3" fillId="0" borderId="11" xfId="0" applyFont="1" applyBorder="1" applyAlignment="1" applyProtection="1">
      <alignment horizontal="left"/>
      <protection hidden="1"/>
    </xf>
    <xf numFmtId="0" fontId="14" fillId="0" borderId="46" xfId="0" applyFont="1" applyBorder="1" applyAlignment="1" applyProtection="1">
      <alignment vertical="top" wrapText="1"/>
      <protection hidden="1"/>
    </xf>
    <xf numFmtId="0" fontId="14" fillId="0" borderId="7" xfId="0" applyFont="1" applyBorder="1" applyAlignment="1" applyProtection="1">
      <alignment vertical="top" wrapText="1"/>
      <protection hidden="1"/>
    </xf>
    <xf numFmtId="0" fontId="14" fillId="0" borderId="9" xfId="0" applyFont="1" applyBorder="1" applyAlignment="1" applyProtection="1">
      <alignment vertical="top" wrapText="1"/>
      <protection hidden="1"/>
    </xf>
    <xf numFmtId="0" fontId="11" fillId="6" borderId="13" xfId="0" applyFont="1" applyFill="1" applyBorder="1" applyAlignment="1" applyProtection="1">
      <alignment horizontal="left" vertical="center" wrapText="1"/>
      <protection hidden="1"/>
    </xf>
    <xf numFmtId="0" fontId="19" fillId="0" borderId="12" xfId="0" applyFont="1" applyBorder="1" applyAlignment="1" applyProtection="1">
      <alignment horizontal="left" vertical="top" wrapText="1"/>
      <protection hidden="1"/>
    </xf>
    <xf numFmtId="0" fontId="19" fillId="0" borderId="15" xfId="0" applyFont="1" applyBorder="1" applyAlignment="1" applyProtection="1">
      <alignment horizontal="left" vertical="top" wrapText="1"/>
      <protection hidden="1"/>
    </xf>
    <xf numFmtId="0" fontId="19" fillId="0" borderId="20" xfId="0" applyFont="1" applyBorder="1" applyAlignment="1" applyProtection="1">
      <alignment horizontal="left" vertical="top" wrapText="1"/>
      <protection hidden="1"/>
    </xf>
    <xf numFmtId="0" fontId="19" fillId="0" borderId="35" xfId="0" applyFont="1" applyBorder="1" applyAlignment="1" applyProtection="1">
      <alignment horizontal="left" vertical="top" wrapText="1"/>
      <protection hidden="1"/>
    </xf>
    <xf numFmtId="0" fontId="19" fillId="0" borderId="30" xfId="0" applyFont="1" applyBorder="1" applyAlignment="1" applyProtection="1">
      <alignment horizontal="left" vertical="top" wrapText="1"/>
      <protection hidden="1"/>
    </xf>
    <xf numFmtId="0" fontId="3" fillId="6" borderId="5" xfId="0" applyFont="1" applyFill="1" applyBorder="1" applyAlignment="1" applyProtection="1">
      <alignment horizontal="left" vertical="top" wrapText="1"/>
      <protection hidden="1"/>
    </xf>
    <xf numFmtId="0" fontId="3" fillId="6" borderId="11" xfId="0" applyFont="1" applyFill="1" applyBorder="1" applyAlignment="1" applyProtection="1">
      <alignment horizontal="left" vertical="top" wrapText="1"/>
      <protection hidden="1"/>
    </xf>
  </cellXfs>
  <cellStyles count="7">
    <cellStyle name="Comma" xfId="1" builtinId="3"/>
    <cellStyle name="Currency" xfId="4" builtinId="4"/>
    <cellStyle name="Hyperlink" xfId="3" builtinId="8"/>
    <cellStyle name="Normal" xfId="0" builtinId="0"/>
    <cellStyle name="Normal 2" xfId="5" xr:uid="{4572D552-6BAD-4344-8553-5002A7171483}"/>
    <cellStyle name="Percent" xfId="2" builtinId="5"/>
    <cellStyle name="Total 2" xfId="6" xr:uid="{E08035F0-3037-4BE1-84BC-816FA0457C3C}"/>
  </cellStyles>
  <dxfs count="0"/>
  <tableStyles count="0" defaultTableStyle="TableStyleMedium2" defaultPivotStyle="PivotStyleLight16"/>
  <colors>
    <mruColors>
      <color rgb="FFFFCCCC"/>
      <color rgb="FFE35B39"/>
      <color rgb="FF4B2161"/>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238316</xdr:colOff>
      <xdr:row>1</xdr:row>
      <xdr:rowOff>41466</xdr:rowOff>
    </xdr:from>
    <xdr:to>
      <xdr:col>3</xdr:col>
      <xdr:colOff>102508</xdr:colOff>
      <xdr:row>4</xdr:row>
      <xdr:rowOff>151442</xdr:rowOff>
    </xdr:to>
    <xdr:pic>
      <xdr:nvPicPr>
        <xdr:cNvPr id="2" name="Picture 1">
          <a:extLst>
            <a:ext uri="{FF2B5EF4-FFF2-40B4-BE49-F238E27FC236}">
              <a16:creationId xmlns:a16="http://schemas.microsoft.com/office/drawing/2014/main" id="{690A26DE-9830-4BCA-A92F-0E501C5125A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741" y="231966"/>
          <a:ext cx="1540592" cy="6814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69</xdr:row>
      <xdr:rowOff>45612</xdr:rowOff>
    </xdr:from>
    <xdr:to>
      <xdr:col>9</xdr:col>
      <xdr:colOff>0</xdr:colOff>
      <xdr:row>69</xdr:row>
      <xdr:rowOff>136417</xdr:rowOff>
    </xdr:to>
    <xdr:sp macro="" textlink="">
      <xdr:nvSpPr>
        <xdr:cNvPr id="42" name="Isosceles Triangle 41">
          <a:extLst>
            <a:ext uri="{FF2B5EF4-FFF2-40B4-BE49-F238E27FC236}">
              <a16:creationId xmlns:a16="http://schemas.microsoft.com/office/drawing/2014/main" id="{E5B3DB88-1BBF-44E1-882A-02EB85CE29E3}"/>
            </a:ext>
          </a:extLst>
        </xdr:cNvPr>
        <xdr:cNvSpPr/>
      </xdr:nvSpPr>
      <xdr:spPr bwMode="auto">
        <a:xfrm>
          <a:off x="11384161" y="11207180"/>
          <a:ext cx="160157" cy="90805"/>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9</xdr:col>
      <xdr:colOff>0</xdr:colOff>
      <xdr:row>13</xdr:row>
      <xdr:rowOff>52967</xdr:rowOff>
    </xdr:from>
    <xdr:to>
      <xdr:col>9</xdr:col>
      <xdr:colOff>0</xdr:colOff>
      <xdr:row>13</xdr:row>
      <xdr:rowOff>144233</xdr:rowOff>
    </xdr:to>
    <xdr:sp macro="" textlink="">
      <xdr:nvSpPr>
        <xdr:cNvPr id="5" name="Isosceles Triangle 4">
          <a:extLst>
            <a:ext uri="{FF2B5EF4-FFF2-40B4-BE49-F238E27FC236}">
              <a16:creationId xmlns:a16="http://schemas.microsoft.com/office/drawing/2014/main" id="{60497F4D-7CAD-32D8-6436-56D972D17659}"/>
            </a:ext>
          </a:extLst>
        </xdr:cNvPr>
        <xdr:cNvSpPr/>
      </xdr:nvSpPr>
      <xdr:spPr bwMode="auto">
        <a:xfrm rot="10800000">
          <a:off x="11385267" y="2653706"/>
          <a:ext cx="16015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9</xdr:col>
      <xdr:colOff>0</xdr:colOff>
      <xdr:row>14</xdr:row>
      <xdr:rowOff>56298</xdr:rowOff>
    </xdr:from>
    <xdr:to>
      <xdr:col>9</xdr:col>
      <xdr:colOff>0</xdr:colOff>
      <xdr:row>14</xdr:row>
      <xdr:rowOff>147564</xdr:rowOff>
    </xdr:to>
    <xdr:sp macro="" textlink="">
      <xdr:nvSpPr>
        <xdr:cNvPr id="8" name="Isosceles Triangle 7">
          <a:extLst>
            <a:ext uri="{FF2B5EF4-FFF2-40B4-BE49-F238E27FC236}">
              <a16:creationId xmlns:a16="http://schemas.microsoft.com/office/drawing/2014/main" id="{3500CD58-52C5-4619-B5F9-A4BB418C593E}"/>
            </a:ext>
          </a:extLst>
        </xdr:cNvPr>
        <xdr:cNvSpPr/>
      </xdr:nvSpPr>
      <xdr:spPr bwMode="auto">
        <a:xfrm rot="10800000">
          <a:off x="11385267" y="2839255"/>
          <a:ext cx="16015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9</xdr:col>
      <xdr:colOff>0</xdr:colOff>
      <xdr:row>15</xdr:row>
      <xdr:rowOff>61797</xdr:rowOff>
    </xdr:from>
    <xdr:to>
      <xdr:col>9</xdr:col>
      <xdr:colOff>0</xdr:colOff>
      <xdr:row>15</xdr:row>
      <xdr:rowOff>153063</xdr:rowOff>
    </xdr:to>
    <xdr:sp macro="" textlink="">
      <xdr:nvSpPr>
        <xdr:cNvPr id="9" name="Isosceles Triangle 8">
          <a:extLst>
            <a:ext uri="{FF2B5EF4-FFF2-40B4-BE49-F238E27FC236}">
              <a16:creationId xmlns:a16="http://schemas.microsoft.com/office/drawing/2014/main" id="{00E0DBFC-E3BD-4400-975B-E5EB6CB11924}"/>
            </a:ext>
          </a:extLst>
        </xdr:cNvPr>
        <xdr:cNvSpPr/>
      </xdr:nvSpPr>
      <xdr:spPr bwMode="auto">
        <a:xfrm rot="10800000">
          <a:off x="11385267" y="3026971"/>
          <a:ext cx="16015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9</xdr:col>
      <xdr:colOff>0</xdr:colOff>
      <xdr:row>16</xdr:row>
      <xdr:rowOff>65129</xdr:rowOff>
    </xdr:from>
    <xdr:to>
      <xdr:col>9</xdr:col>
      <xdr:colOff>0</xdr:colOff>
      <xdr:row>16</xdr:row>
      <xdr:rowOff>156395</xdr:rowOff>
    </xdr:to>
    <xdr:sp macro="" textlink="">
      <xdr:nvSpPr>
        <xdr:cNvPr id="10" name="Isosceles Triangle 9">
          <a:extLst>
            <a:ext uri="{FF2B5EF4-FFF2-40B4-BE49-F238E27FC236}">
              <a16:creationId xmlns:a16="http://schemas.microsoft.com/office/drawing/2014/main" id="{1A01289C-C97E-49C8-9BAF-272F76B4D7F5}"/>
            </a:ext>
          </a:extLst>
        </xdr:cNvPr>
        <xdr:cNvSpPr/>
      </xdr:nvSpPr>
      <xdr:spPr bwMode="auto">
        <a:xfrm rot="10800000">
          <a:off x="11385267" y="3212520"/>
          <a:ext cx="16015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9</xdr:col>
      <xdr:colOff>0</xdr:colOff>
      <xdr:row>17</xdr:row>
      <xdr:rowOff>65570</xdr:rowOff>
    </xdr:from>
    <xdr:to>
      <xdr:col>9</xdr:col>
      <xdr:colOff>0</xdr:colOff>
      <xdr:row>17</xdr:row>
      <xdr:rowOff>156836</xdr:rowOff>
    </xdr:to>
    <xdr:sp macro="" textlink="">
      <xdr:nvSpPr>
        <xdr:cNvPr id="11" name="Isosceles Triangle 10">
          <a:extLst>
            <a:ext uri="{FF2B5EF4-FFF2-40B4-BE49-F238E27FC236}">
              <a16:creationId xmlns:a16="http://schemas.microsoft.com/office/drawing/2014/main" id="{CE579BE6-50A9-4A4B-BFD1-892000E92818}"/>
            </a:ext>
          </a:extLst>
        </xdr:cNvPr>
        <xdr:cNvSpPr/>
      </xdr:nvSpPr>
      <xdr:spPr bwMode="auto">
        <a:xfrm rot="10800000">
          <a:off x="11385267" y="3395179"/>
          <a:ext cx="16015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9</xdr:col>
      <xdr:colOff>0</xdr:colOff>
      <xdr:row>18</xdr:row>
      <xdr:rowOff>68902</xdr:rowOff>
    </xdr:from>
    <xdr:to>
      <xdr:col>9</xdr:col>
      <xdr:colOff>0</xdr:colOff>
      <xdr:row>18</xdr:row>
      <xdr:rowOff>160168</xdr:rowOff>
    </xdr:to>
    <xdr:sp macro="" textlink="">
      <xdr:nvSpPr>
        <xdr:cNvPr id="12" name="Isosceles Triangle 11">
          <a:extLst>
            <a:ext uri="{FF2B5EF4-FFF2-40B4-BE49-F238E27FC236}">
              <a16:creationId xmlns:a16="http://schemas.microsoft.com/office/drawing/2014/main" id="{FD482479-F27C-48D9-B9C9-11C4211E21B2}"/>
            </a:ext>
          </a:extLst>
        </xdr:cNvPr>
        <xdr:cNvSpPr/>
      </xdr:nvSpPr>
      <xdr:spPr bwMode="auto">
        <a:xfrm rot="10800000">
          <a:off x="11385267" y="3580728"/>
          <a:ext cx="16015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9</xdr:col>
      <xdr:colOff>0</xdr:colOff>
      <xdr:row>19</xdr:row>
      <xdr:rowOff>74402</xdr:rowOff>
    </xdr:from>
    <xdr:to>
      <xdr:col>9</xdr:col>
      <xdr:colOff>0</xdr:colOff>
      <xdr:row>19</xdr:row>
      <xdr:rowOff>165668</xdr:rowOff>
    </xdr:to>
    <xdr:sp macro="" textlink="">
      <xdr:nvSpPr>
        <xdr:cNvPr id="13" name="Isosceles Triangle 12">
          <a:extLst>
            <a:ext uri="{FF2B5EF4-FFF2-40B4-BE49-F238E27FC236}">
              <a16:creationId xmlns:a16="http://schemas.microsoft.com/office/drawing/2014/main" id="{339D9672-44AD-416C-917C-20A949A746DF}"/>
            </a:ext>
          </a:extLst>
        </xdr:cNvPr>
        <xdr:cNvSpPr/>
      </xdr:nvSpPr>
      <xdr:spPr bwMode="auto">
        <a:xfrm rot="10800000">
          <a:off x="11385267" y="3768445"/>
          <a:ext cx="16015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9</xdr:col>
      <xdr:colOff>0</xdr:colOff>
      <xdr:row>20</xdr:row>
      <xdr:rowOff>77733</xdr:rowOff>
    </xdr:from>
    <xdr:to>
      <xdr:col>9</xdr:col>
      <xdr:colOff>0</xdr:colOff>
      <xdr:row>20</xdr:row>
      <xdr:rowOff>168999</xdr:rowOff>
    </xdr:to>
    <xdr:sp macro="" textlink="">
      <xdr:nvSpPr>
        <xdr:cNvPr id="14" name="Isosceles Triangle 13">
          <a:extLst>
            <a:ext uri="{FF2B5EF4-FFF2-40B4-BE49-F238E27FC236}">
              <a16:creationId xmlns:a16="http://schemas.microsoft.com/office/drawing/2014/main" id="{CF033385-EFC8-42B2-BE85-D52F6007D758}"/>
            </a:ext>
          </a:extLst>
        </xdr:cNvPr>
        <xdr:cNvSpPr/>
      </xdr:nvSpPr>
      <xdr:spPr bwMode="auto">
        <a:xfrm rot="10800000">
          <a:off x="11385267" y="3953994"/>
          <a:ext cx="16015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9</xdr:col>
      <xdr:colOff>0</xdr:colOff>
      <xdr:row>25</xdr:row>
      <xdr:rowOff>59201</xdr:rowOff>
    </xdr:from>
    <xdr:to>
      <xdr:col>9</xdr:col>
      <xdr:colOff>0</xdr:colOff>
      <xdr:row>25</xdr:row>
      <xdr:rowOff>150467</xdr:rowOff>
    </xdr:to>
    <xdr:sp macro="" textlink="">
      <xdr:nvSpPr>
        <xdr:cNvPr id="17" name="Isosceles Triangle 16">
          <a:extLst>
            <a:ext uri="{FF2B5EF4-FFF2-40B4-BE49-F238E27FC236}">
              <a16:creationId xmlns:a16="http://schemas.microsoft.com/office/drawing/2014/main" id="{E5BEA819-FE81-4F07-9AA1-341B815A1D40}"/>
            </a:ext>
          </a:extLst>
        </xdr:cNvPr>
        <xdr:cNvSpPr/>
      </xdr:nvSpPr>
      <xdr:spPr bwMode="auto">
        <a:xfrm rot="10800000">
          <a:off x="11385267" y="4722310"/>
          <a:ext cx="16015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9</xdr:col>
      <xdr:colOff>0</xdr:colOff>
      <xdr:row>26</xdr:row>
      <xdr:rowOff>64702</xdr:rowOff>
    </xdr:from>
    <xdr:to>
      <xdr:col>9</xdr:col>
      <xdr:colOff>0</xdr:colOff>
      <xdr:row>26</xdr:row>
      <xdr:rowOff>155968</xdr:rowOff>
    </xdr:to>
    <xdr:sp macro="" textlink="">
      <xdr:nvSpPr>
        <xdr:cNvPr id="18" name="Isosceles Triangle 17">
          <a:extLst>
            <a:ext uri="{FF2B5EF4-FFF2-40B4-BE49-F238E27FC236}">
              <a16:creationId xmlns:a16="http://schemas.microsoft.com/office/drawing/2014/main" id="{D2035614-2669-40B8-8AE4-B0C018CDB968}"/>
            </a:ext>
          </a:extLst>
        </xdr:cNvPr>
        <xdr:cNvSpPr/>
      </xdr:nvSpPr>
      <xdr:spPr bwMode="auto">
        <a:xfrm rot="10800000">
          <a:off x="11385267" y="4910028"/>
          <a:ext cx="16015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9</xdr:col>
      <xdr:colOff>0</xdr:colOff>
      <xdr:row>27</xdr:row>
      <xdr:rowOff>68034</xdr:rowOff>
    </xdr:from>
    <xdr:to>
      <xdr:col>9</xdr:col>
      <xdr:colOff>0</xdr:colOff>
      <xdr:row>27</xdr:row>
      <xdr:rowOff>159300</xdr:rowOff>
    </xdr:to>
    <xdr:sp macro="" textlink="">
      <xdr:nvSpPr>
        <xdr:cNvPr id="19" name="Isosceles Triangle 18">
          <a:extLst>
            <a:ext uri="{FF2B5EF4-FFF2-40B4-BE49-F238E27FC236}">
              <a16:creationId xmlns:a16="http://schemas.microsoft.com/office/drawing/2014/main" id="{4B5F6714-6232-4AC4-9B94-E07D4D725A40}"/>
            </a:ext>
          </a:extLst>
        </xdr:cNvPr>
        <xdr:cNvSpPr/>
      </xdr:nvSpPr>
      <xdr:spPr bwMode="auto">
        <a:xfrm rot="10800000">
          <a:off x="11385267" y="5095577"/>
          <a:ext cx="16015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9</xdr:col>
      <xdr:colOff>0</xdr:colOff>
      <xdr:row>28</xdr:row>
      <xdr:rowOff>68474</xdr:rowOff>
    </xdr:from>
    <xdr:to>
      <xdr:col>9</xdr:col>
      <xdr:colOff>0</xdr:colOff>
      <xdr:row>28</xdr:row>
      <xdr:rowOff>159740</xdr:rowOff>
    </xdr:to>
    <xdr:sp macro="" textlink="">
      <xdr:nvSpPr>
        <xdr:cNvPr id="20" name="Isosceles Triangle 19">
          <a:extLst>
            <a:ext uri="{FF2B5EF4-FFF2-40B4-BE49-F238E27FC236}">
              <a16:creationId xmlns:a16="http://schemas.microsoft.com/office/drawing/2014/main" id="{BCFC9491-F0DC-498A-A4FE-2A2C6429D3E3}"/>
            </a:ext>
          </a:extLst>
        </xdr:cNvPr>
        <xdr:cNvSpPr/>
      </xdr:nvSpPr>
      <xdr:spPr bwMode="auto">
        <a:xfrm rot="10800000">
          <a:off x="11385267" y="5278235"/>
          <a:ext cx="16015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9</xdr:col>
      <xdr:colOff>0</xdr:colOff>
      <xdr:row>29</xdr:row>
      <xdr:rowOff>71806</xdr:rowOff>
    </xdr:from>
    <xdr:to>
      <xdr:col>9</xdr:col>
      <xdr:colOff>0</xdr:colOff>
      <xdr:row>29</xdr:row>
      <xdr:rowOff>163072</xdr:rowOff>
    </xdr:to>
    <xdr:sp macro="" textlink="">
      <xdr:nvSpPr>
        <xdr:cNvPr id="21" name="Isosceles Triangle 20">
          <a:extLst>
            <a:ext uri="{FF2B5EF4-FFF2-40B4-BE49-F238E27FC236}">
              <a16:creationId xmlns:a16="http://schemas.microsoft.com/office/drawing/2014/main" id="{D2A8F4CA-6294-4FCC-9D16-48AA25AF4252}"/>
            </a:ext>
          </a:extLst>
        </xdr:cNvPr>
        <xdr:cNvSpPr/>
      </xdr:nvSpPr>
      <xdr:spPr bwMode="auto">
        <a:xfrm rot="10800000">
          <a:off x="11385267" y="5463784"/>
          <a:ext cx="16015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9</xdr:col>
      <xdr:colOff>0</xdr:colOff>
      <xdr:row>30</xdr:row>
      <xdr:rowOff>77304</xdr:rowOff>
    </xdr:from>
    <xdr:to>
      <xdr:col>9</xdr:col>
      <xdr:colOff>0</xdr:colOff>
      <xdr:row>30</xdr:row>
      <xdr:rowOff>168570</xdr:rowOff>
    </xdr:to>
    <xdr:sp macro="" textlink="">
      <xdr:nvSpPr>
        <xdr:cNvPr id="22" name="Isosceles Triangle 21">
          <a:extLst>
            <a:ext uri="{FF2B5EF4-FFF2-40B4-BE49-F238E27FC236}">
              <a16:creationId xmlns:a16="http://schemas.microsoft.com/office/drawing/2014/main" id="{D0985AC0-E84B-4146-9332-5BA1111C6603}"/>
            </a:ext>
          </a:extLst>
        </xdr:cNvPr>
        <xdr:cNvSpPr/>
      </xdr:nvSpPr>
      <xdr:spPr bwMode="auto">
        <a:xfrm rot="10800000">
          <a:off x="11385267" y="5651500"/>
          <a:ext cx="16015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9</xdr:col>
      <xdr:colOff>0</xdr:colOff>
      <xdr:row>31</xdr:row>
      <xdr:rowOff>62573</xdr:rowOff>
    </xdr:from>
    <xdr:to>
      <xdr:col>9</xdr:col>
      <xdr:colOff>0</xdr:colOff>
      <xdr:row>31</xdr:row>
      <xdr:rowOff>153839</xdr:rowOff>
    </xdr:to>
    <xdr:sp macro="" textlink="">
      <xdr:nvSpPr>
        <xdr:cNvPr id="23" name="Isosceles Triangle 22">
          <a:extLst>
            <a:ext uri="{FF2B5EF4-FFF2-40B4-BE49-F238E27FC236}">
              <a16:creationId xmlns:a16="http://schemas.microsoft.com/office/drawing/2014/main" id="{B1517609-860C-4A55-B8CA-4C0AD6D43204}"/>
            </a:ext>
          </a:extLst>
        </xdr:cNvPr>
        <xdr:cNvSpPr/>
      </xdr:nvSpPr>
      <xdr:spPr bwMode="auto">
        <a:xfrm>
          <a:off x="11385267" y="5818986"/>
          <a:ext cx="160157" cy="91266"/>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9</xdr:col>
      <xdr:colOff>0</xdr:colOff>
      <xdr:row>32</xdr:row>
      <xdr:rowOff>51455</xdr:rowOff>
    </xdr:from>
    <xdr:to>
      <xdr:col>9</xdr:col>
      <xdr:colOff>0</xdr:colOff>
      <xdr:row>32</xdr:row>
      <xdr:rowOff>142721</xdr:rowOff>
    </xdr:to>
    <xdr:sp macro="" textlink="">
      <xdr:nvSpPr>
        <xdr:cNvPr id="24" name="Isosceles Triangle 23">
          <a:extLst>
            <a:ext uri="{FF2B5EF4-FFF2-40B4-BE49-F238E27FC236}">
              <a16:creationId xmlns:a16="http://schemas.microsoft.com/office/drawing/2014/main" id="{E2FEE7EA-E13D-41F0-87B4-A1220B0C9893}"/>
            </a:ext>
          </a:extLst>
        </xdr:cNvPr>
        <xdr:cNvSpPr/>
      </xdr:nvSpPr>
      <xdr:spPr bwMode="auto">
        <a:xfrm>
          <a:off x="11385267" y="5990085"/>
          <a:ext cx="160157" cy="91266"/>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9</xdr:col>
      <xdr:colOff>0</xdr:colOff>
      <xdr:row>51</xdr:row>
      <xdr:rowOff>59862</xdr:rowOff>
    </xdr:from>
    <xdr:to>
      <xdr:col>9</xdr:col>
      <xdr:colOff>0</xdr:colOff>
      <xdr:row>51</xdr:row>
      <xdr:rowOff>151128</xdr:rowOff>
    </xdr:to>
    <xdr:sp macro="" textlink="">
      <xdr:nvSpPr>
        <xdr:cNvPr id="25" name="Isosceles Triangle 24">
          <a:extLst>
            <a:ext uri="{FF2B5EF4-FFF2-40B4-BE49-F238E27FC236}">
              <a16:creationId xmlns:a16="http://schemas.microsoft.com/office/drawing/2014/main" id="{F8EF65D4-28F5-4E3C-AA31-EDBF970FEA4A}"/>
            </a:ext>
          </a:extLst>
        </xdr:cNvPr>
        <xdr:cNvSpPr/>
      </xdr:nvSpPr>
      <xdr:spPr bwMode="auto">
        <a:xfrm rot="10800000">
          <a:off x="11385267" y="7754405"/>
          <a:ext cx="16015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9</xdr:col>
      <xdr:colOff>0</xdr:colOff>
      <xdr:row>52</xdr:row>
      <xdr:rowOff>65360</xdr:rowOff>
    </xdr:from>
    <xdr:to>
      <xdr:col>9</xdr:col>
      <xdr:colOff>0</xdr:colOff>
      <xdr:row>52</xdr:row>
      <xdr:rowOff>156626</xdr:rowOff>
    </xdr:to>
    <xdr:sp macro="" textlink="">
      <xdr:nvSpPr>
        <xdr:cNvPr id="26" name="Isosceles Triangle 25">
          <a:extLst>
            <a:ext uri="{FF2B5EF4-FFF2-40B4-BE49-F238E27FC236}">
              <a16:creationId xmlns:a16="http://schemas.microsoft.com/office/drawing/2014/main" id="{2452C13E-DA43-4052-84D4-1C57179D36A7}"/>
            </a:ext>
          </a:extLst>
        </xdr:cNvPr>
        <xdr:cNvSpPr/>
      </xdr:nvSpPr>
      <xdr:spPr bwMode="auto">
        <a:xfrm rot="10800000">
          <a:off x="11385267" y="7942121"/>
          <a:ext cx="16015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9</xdr:col>
      <xdr:colOff>0</xdr:colOff>
      <xdr:row>53</xdr:row>
      <xdr:rowOff>68692</xdr:rowOff>
    </xdr:from>
    <xdr:to>
      <xdr:col>9</xdr:col>
      <xdr:colOff>0</xdr:colOff>
      <xdr:row>53</xdr:row>
      <xdr:rowOff>159958</xdr:rowOff>
    </xdr:to>
    <xdr:sp macro="" textlink="">
      <xdr:nvSpPr>
        <xdr:cNvPr id="27" name="Isosceles Triangle 26">
          <a:extLst>
            <a:ext uri="{FF2B5EF4-FFF2-40B4-BE49-F238E27FC236}">
              <a16:creationId xmlns:a16="http://schemas.microsoft.com/office/drawing/2014/main" id="{93569C73-AA3C-4356-BDC9-7B26CECBBFFB}"/>
            </a:ext>
          </a:extLst>
        </xdr:cNvPr>
        <xdr:cNvSpPr/>
      </xdr:nvSpPr>
      <xdr:spPr bwMode="auto">
        <a:xfrm rot="10800000">
          <a:off x="13134975" y="11336767"/>
          <a:ext cx="0"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9</xdr:col>
      <xdr:colOff>0</xdr:colOff>
      <xdr:row>54</xdr:row>
      <xdr:rowOff>60850</xdr:rowOff>
    </xdr:from>
    <xdr:to>
      <xdr:col>9</xdr:col>
      <xdr:colOff>0</xdr:colOff>
      <xdr:row>54</xdr:row>
      <xdr:rowOff>152116</xdr:rowOff>
    </xdr:to>
    <xdr:sp macro="" textlink="">
      <xdr:nvSpPr>
        <xdr:cNvPr id="28" name="Isosceles Triangle 27">
          <a:extLst>
            <a:ext uri="{FF2B5EF4-FFF2-40B4-BE49-F238E27FC236}">
              <a16:creationId xmlns:a16="http://schemas.microsoft.com/office/drawing/2014/main" id="{93246DCE-D59E-453A-90BC-1065A9BB3F5F}"/>
            </a:ext>
          </a:extLst>
        </xdr:cNvPr>
        <xdr:cNvSpPr/>
      </xdr:nvSpPr>
      <xdr:spPr bwMode="auto">
        <a:xfrm rot="10800000">
          <a:off x="11385267" y="8310328"/>
          <a:ext cx="16015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9</xdr:col>
      <xdr:colOff>0</xdr:colOff>
      <xdr:row>55</xdr:row>
      <xdr:rowOff>64181</xdr:rowOff>
    </xdr:from>
    <xdr:to>
      <xdr:col>9</xdr:col>
      <xdr:colOff>0</xdr:colOff>
      <xdr:row>55</xdr:row>
      <xdr:rowOff>155447</xdr:rowOff>
    </xdr:to>
    <xdr:sp macro="" textlink="">
      <xdr:nvSpPr>
        <xdr:cNvPr id="29" name="Isosceles Triangle 28">
          <a:extLst>
            <a:ext uri="{FF2B5EF4-FFF2-40B4-BE49-F238E27FC236}">
              <a16:creationId xmlns:a16="http://schemas.microsoft.com/office/drawing/2014/main" id="{AC1D2357-A474-4121-A4DB-19B36BD29B2B}"/>
            </a:ext>
          </a:extLst>
        </xdr:cNvPr>
        <xdr:cNvSpPr/>
      </xdr:nvSpPr>
      <xdr:spPr bwMode="auto">
        <a:xfrm rot="10800000">
          <a:off x="11385267" y="8495877"/>
          <a:ext cx="16015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9</xdr:col>
      <xdr:colOff>0</xdr:colOff>
      <xdr:row>56</xdr:row>
      <xdr:rowOff>69680</xdr:rowOff>
    </xdr:from>
    <xdr:to>
      <xdr:col>9</xdr:col>
      <xdr:colOff>0</xdr:colOff>
      <xdr:row>56</xdr:row>
      <xdr:rowOff>160946</xdr:rowOff>
    </xdr:to>
    <xdr:sp macro="" textlink="">
      <xdr:nvSpPr>
        <xdr:cNvPr id="30" name="Isosceles Triangle 29">
          <a:extLst>
            <a:ext uri="{FF2B5EF4-FFF2-40B4-BE49-F238E27FC236}">
              <a16:creationId xmlns:a16="http://schemas.microsoft.com/office/drawing/2014/main" id="{B77BE923-C2E4-4F0D-B333-3FF82CAE7CAD}"/>
            </a:ext>
          </a:extLst>
        </xdr:cNvPr>
        <xdr:cNvSpPr/>
      </xdr:nvSpPr>
      <xdr:spPr bwMode="auto">
        <a:xfrm rot="10800000">
          <a:off x="11385267" y="8683593"/>
          <a:ext cx="16015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9</xdr:col>
      <xdr:colOff>0</xdr:colOff>
      <xdr:row>57</xdr:row>
      <xdr:rowOff>69400</xdr:rowOff>
    </xdr:from>
    <xdr:to>
      <xdr:col>9</xdr:col>
      <xdr:colOff>0</xdr:colOff>
      <xdr:row>57</xdr:row>
      <xdr:rowOff>160666</xdr:rowOff>
    </xdr:to>
    <xdr:sp macro="" textlink="">
      <xdr:nvSpPr>
        <xdr:cNvPr id="31" name="Isosceles Triangle 30">
          <a:extLst>
            <a:ext uri="{FF2B5EF4-FFF2-40B4-BE49-F238E27FC236}">
              <a16:creationId xmlns:a16="http://schemas.microsoft.com/office/drawing/2014/main" id="{264C045E-FE0B-4B58-9C4B-E4305EC0CF7F}"/>
            </a:ext>
          </a:extLst>
        </xdr:cNvPr>
        <xdr:cNvSpPr/>
      </xdr:nvSpPr>
      <xdr:spPr bwMode="auto">
        <a:xfrm rot="10800000">
          <a:off x="11385267" y="8865530"/>
          <a:ext cx="16015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9</xdr:col>
      <xdr:colOff>0</xdr:colOff>
      <xdr:row>58</xdr:row>
      <xdr:rowOff>74898</xdr:rowOff>
    </xdr:from>
    <xdr:to>
      <xdr:col>9</xdr:col>
      <xdr:colOff>0</xdr:colOff>
      <xdr:row>58</xdr:row>
      <xdr:rowOff>166164</xdr:rowOff>
    </xdr:to>
    <xdr:sp macro="" textlink="">
      <xdr:nvSpPr>
        <xdr:cNvPr id="32" name="Isosceles Triangle 31">
          <a:extLst>
            <a:ext uri="{FF2B5EF4-FFF2-40B4-BE49-F238E27FC236}">
              <a16:creationId xmlns:a16="http://schemas.microsoft.com/office/drawing/2014/main" id="{C1DF6398-B928-43C6-88DE-6B9828EAB926}"/>
            </a:ext>
          </a:extLst>
        </xdr:cNvPr>
        <xdr:cNvSpPr/>
      </xdr:nvSpPr>
      <xdr:spPr bwMode="auto">
        <a:xfrm rot="10800000">
          <a:off x="11385267" y="9053246"/>
          <a:ext cx="16015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9</xdr:col>
      <xdr:colOff>0</xdr:colOff>
      <xdr:row>60</xdr:row>
      <xdr:rowOff>65665</xdr:rowOff>
    </xdr:from>
    <xdr:to>
      <xdr:col>9</xdr:col>
      <xdr:colOff>0</xdr:colOff>
      <xdr:row>60</xdr:row>
      <xdr:rowOff>156931</xdr:rowOff>
    </xdr:to>
    <xdr:sp macro="" textlink="">
      <xdr:nvSpPr>
        <xdr:cNvPr id="34" name="Isosceles Triangle 33">
          <a:extLst>
            <a:ext uri="{FF2B5EF4-FFF2-40B4-BE49-F238E27FC236}">
              <a16:creationId xmlns:a16="http://schemas.microsoft.com/office/drawing/2014/main" id="{B9844C79-3E18-47F3-B9AA-73AC41B2A7F0}"/>
            </a:ext>
          </a:extLst>
        </xdr:cNvPr>
        <xdr:cNvSpPr/>
      </xdr:nvSpPr>
      <xdr:spPr bwMode="auto">
        <a:xfrm rot="10800000">
          <a:off x="11385267" y="9408448"/>
          <a:ext cx="16015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9</xdr:col>
      <xdr:colOff>0</xdr:colOff>
      <xdr:row>61</xdr:row>
      <xdr:rowOff>68433</xdr:rowOff>
    </xdr:from>
    <xdr:to>
      <xdr:col>9</xdr:col>
      <xdr:colOff>0</xdr:colOff>
      <xdr:row>61</xdr:row>
      <xdr:rowOff>159699</xdr:rowOff>
    </xdr:to>
    <xdr:sp macro="" textlink="">
      <xdr:nvSpPr>
        <xdr:cNvPr id="35" name="Isosceles Triangle 34">
          <a:extLst>
            <a:ext uri="{FF2B5EF4-FFF2-40B4-BE49-F238E27FC236}">
              <a16:creationId xmlns:a16="http://schemas.microsoft.com/office/drawing/2014/main" id="{218C9B2F-72F0-43F0-BA46-36D9E081177E}"/>
            </a:ext>
          </a:extLst>
        </xdr:cNvPr>
        <xdr:cNvSpPr/>
      </xdr:nvSpPr>
      <xdr:spPr bwMode="auto">
        <a:xfrm>
          <a:off x="11385267" y="9601716"/>
          <a:ext cx="160157" cy="91266"/>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9</xdr:col>
      <xdr:colOff>0</xdr:colOff>
      <xdr:row>62</xdr:row>
      <xdr:rowOff>57315</xdr:rowOff>
    </xdr:from>
    <xdr:to>
      <xdr:col>9</xdr:col>
      <xdr:colOff>0</xdr:colOff>
      <xdr:row>62</xdr:row>
      <xdr:rowOff>148581</xdr:rowOff>
    </xdr:to>
    <xdr:sp macro="" textlink="">
      <xdr:nvSpPr>
        <xdr:cNvPr id="36" name="Isosceles Triangle 35">
          <a:extLst>
            <a:ext uri="{FF2B5EF4-FFF2-40B4-BE49-F238E27FC236}">
              <a16:creationId xmlns:a16="http://schemas.microsoft.com/office/drawing/2014/main" id="{B023194E-C658-4ED5-BB1B-A4ADFA768E1F}"/>
            </a:ext>
          </a:extLst>
        </xdr:cNvPr>
        <xdr:cNvSpPr/>
      </xdr:nvSpPr>
      <xdr:spPr bwMode="auto">
        <a:xfrm>
          <a:off x="11385267" y="9772815"/>
          <a:ext cx="160157" cy="91266"/>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9</xdr:col>
      <xdr:colOff>0</xdr:colOff>
      <xdr:row>63</xdr:row>
      <xdr:rowOff>59201</xdr:rowOff>
    </xdr:from>
    <xdr:to>
      <xdr:col>9</xdr:col>
      <xdr:colOff>0</xdr:colOff>
      <xdr:row>63</xdr:row>
      <xdr:rowOff>150467</xdr:rowOff>
    </xdr:to>
    <xdr:sp macro="" textlink="">
      <xdr:nvSpPr>
        <xdr:cNvPr id="37" name="Isosceles Triangle 36">
          <a:extLst>
            <a:ext uri="{FF2B5EF4-FFF2-40B4-BE49-F238E27FC236}">
              <a16:creationId xmlns:a16="http://schemas.microsoft.com/office/drawing/2014/main" id="{9965DDCF-7A19-459C-92CB-A84C64F79882}"/>
            </a:ext>
          </a:extLst>
        </xdr:cNvPr>
        <xdr:cNvSpPr/>
      </xdr:nvSpPr>
      <xdr:spPr bwMode="auto">
        <a:xfrm>
          <a:off x="11385267" y="9956918"/>
          <a:ext cx="160157" cy="91266"/>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9</xdr:col>
      <xdr:colOff>0</xdr:colOff>
      <xdr:row>64</xdr:row>
      <xdr:rowOff>55027</xdr:rowOff>
    </xdr:from>
    <xdr:to>
      <xdr:col>9</xdr:col>
      <xdr:colOff>0</xdr:colOff>
      <xdr:row>64</xdr:row>
      <xdr:rowOff>146293</xdr:rowOff>
    </xdr:to>
    <xdr:sp macro="" textlink="">
      <xdr:nvSpPr>
        <xdr:cNvPr id="39" name="Isosceles Triangle 38">
          <a:extLst>
            <a:ext uri="{FF2B5EF4-FFF2-40B4-BE49-F238E27FC236}">
              <a16:creationId xmlns:a16="http://schemas.microsoft.com/office/drawing/2014/main" id="{E009EC3A-2306-4268-8A8D-980D0026BC6D}"/>
            </a:ext>
          </a:extLst>
        </xdr:cNvPr>
        <xdr:cNvSpPr/>
      </xdr:nvSpPr>
      <xdr:spPr bwMode="auto">
        <a:xfrm>
          <a:off x="11386020" y="10290072"/>
          <a:ext cx="160157" cy="91266"/>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9</xdr:col>
      <xdr:colOff>0</xdr:colOff>
      <xdr:row>66</xdr:row>
      <xdr:rowOff>48348</xdr:rowOff>
    </xdr:from>
    <xdr:to>
      <xdr:col>9</xdr:col>
      <xdr:colOff>0</xdr:colOff>
      <xdr:row>66</xdr:row>
      <xdr:rowOff>139614</xdr:rowOff>
    </xdr:to>
    <xdr:sp macro="" textlink="">
      <xdr:nvSpPr>
        <xdr:cNvPr id="40" name="Isosceles Triangle 39">
          <a:extLst>
            <a:ext uri="{FF2B5EF4-FFF2-40B4-BE49-F238E27FC236}">
              <a16:creationId xmlns:a16="http://schemas.microsoft.com/office/drawing/2014/main" id="{F42D30C7-2C2E-48B5-8923-AC4648C2EEBD}"/>
            </a:ext>
          </a:extLst>
        </xdr:cNvPr>
        <xdr:cNvSpPr/>
      </xdr:nvSpPr>
      <xdr:spPr bwMode="auto">
        <a:xfrm>
          <a:off x="11386020" y="10655734"/>
          <a:ext cx="160157" cy="91266"/>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9</xdr:col>
      <xdr:colOff>0</xdr:colOff>
      <xdr:row>68</xdr:row>
      <xdr:rowOff>68958</xdr:rowOff>
    </xdr:from>
    <xdr:to>
      <xdr:col>9</xdr:col>
      <xdr:colOff>0</xdr:colOff>
      <xdr:row>68</xdr:row>
      <xdr:rowOff>160224</xdr:rowOff>
    </xdr:to>
    <xdr:sp macro="" textlink="">
      <xdr:nvSpPr>
        <xdr:cNvPr id="41" name="Isosceles Triangle 40">
          <a:extLst>
            <a:ext uri="{FF2B5EF4-FFF2-40B4-BE49-F238E27FC236}">
              <a16:creationId xmlns:a16="http://schemas.microsoft.com/office/drawing/2014/main" id="{38513B97-D785-4FBC-A6B3-86ED3A9C0320}"/>
            </a:ext>
          </a:extLst>
        </xdr:cNvPr>
        <xdr:cNvSpPr/>
      </xdr:nvSpPr>
      <xdr:spPr bwMode="auto">
        <a:xfrm>
          <a:off x="11386020" y="11048685"/>
          <a:ext cx="160157" cy="91266"/>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9</xdr:col>
      <xdr:colOff>0</xdr:colOff>
      <xdr:row>70</xdr:row>
      <xdr:rowOff>59726</xdr:rowOff>
    </xdr:from>
    <xdr:to>
      <xdr:col>9</xdr:col>
      <xdr:colOff>0</xdr:colOff>
      <xdr:row>70</xdr:row>
      <xdr:rowOff>150992</xdr:rowOff>
    </xdr:to>
    <xdr:sp macro="" textlink="">
      <xdr:nvSpPr>
        <xdr:cNvPr id="43" name="Isosceles Triangle 42">
          <a:extLst>
            <a:ext uri="{FF2B5EF4-FFF2-40B4-BE49-F238E27FC236}">
              <a16:creationId xmlns:a16="http://schemas.microsoft.com/office/drawing/2014/main" id="{15BC5657-248A-4DF4-B905-9C137A9948C5}"/>
            </a:ext>
          </a:extLst>
        </xdr:cNvPr>
        <xdr:cNvSpPr/>
      </xdr:nvSpPr>
      <xdr:spPr bwMode="auto">
        <a:xfrm>
          <a:off x="11386020" y="11403135"/>
          <a:ext cx="160157" cy="91266"/>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9</xdr:col>
      <xdr:colOff>0</xdr:colOff>
      <xdr:row>71</xdr:row>
      <xdr:rowOff>48608</xdr:rowOff>
    </xdr:from>
    <xdr:to>
      <xdr:col>9</xdr:col>
      <xdr:colOff>0</xdr:colOff>
      <xdr:row>71</xdr:row>
      <xdr:rowOff>139874</xdr:rowOff>
    </xdr:to>
    <xdr:sp macro="" textlink="">
      <xdr:nvSpPr>
        <xdr:cNvPr id="44" name="Isosceles Triangle 43">
          <a:extLst>
            <a:ext uri="{FF2B5EF4-FFF2-40B4-BE49-F238E27FC236}">
              <a16:creationId xmlns:a16="http://schemas.microsoft.com/office/drawing/2014/main" id="{EDA50F06-C031-47AE-991E-AEC1E7DE5AF1}"/>
            </a:ext>
          </a:extLst>
        </xdr:cNvPr>
        <xdr:cNvSpPr/>
      </xdr:nvSpPr>
      <xdr:spPr bwMode="auto">
        <a:xfrm>
          <a:off x="11386020" y="11573858"/>
          <a:ext cx="160157" cy="91266"/>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9</xdr:col>
      <xdr:colOff>0</xdr:colOff>
      <xdr:row>72</xdr:row>
      <xdr:rowOff>46026</xdr:rowOff>
    </xdr:from>
    <xdr:to>
      <xdr:col>9</xdr:col>
      <xdr:colOff>0</xdr:colOff>
      <xdr:row>72</xdr:row>
      <xdr:rowOff>137292</xdr:rowOff>
    </xdr:to>
    <xdr:sp macro="" textlink="">
      <xdr:nvSpPr>
        <xdr:cNvPr id="45" name="Isosceles Triangle 44">
          <a:extLst>
            <a:ext uri="{FF2B5EF4-FFF2-40B4-BE49-F238E27FC236}">
              <a16:creationId xmlns:a16="http://schemas.microsoft.com/office/drawing/2014/main" id="{FDC60254-79FB-4AE5-A5A0-CD4DA37B4ED3}"/>
            </a:ext>
          </a:extLst>
        </xdr:cNvPr>
        <xdr:cNvSpPr/>
      </xdr:nvSpPr>
      <xdr:spPr bwMode="auto">
        <a:xfrm>
          <a:off x="11378227" y="11733201"/>
          <a:ext cx="160157" cy="91266"/>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9</xdr:col>
      <xdr:colOff>0</xdr:colOff>
      <xdr:row>65</xdr:row>
      <xdr:rowOff>65109</xdr:rowOff>
    </xdr:from>
    <xdr:to>
      <xdr:col>9</xdr:col>
      <xdr:colOff>0</xdr:colOff>
      <xdr:row>65</xdr:row>
      <xdr:rowOff>156375</xdr:rowOff>
    </xdr:to>
    <xdr:sp macro="" textlink="">
      <xdr:nvSpPr>
        <xdr:cNvPr id="46" name="Isosceles Triangle 45">
          <a:extLst>
            <a:ext uri="{FF2B5EF4-FFF2-40B4-BE49-F238E27FC236}">
              <a16:creationId xmlns:a16="http://schemas.microsoft.com/office/drawing/2014/main" id="{BF81B97E-08FA-4545-B816-4455EE63A284}"/>
            </a:ext>
          </a:extLst>
        </xdr:cNvPr>
        <xdr:cNvSpPr/>
      </xdr:nvSpPr>
      <xdr:spPr bwMode="auto">
        <a:xfrm rot="10800000">
          <a:off x="11386020" y="10490654"/>
          <a:ext cx="16015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9</xdr:col>
      <xdr:colOff>0</xdr:colOff>
      <xdr:row>83</xdr:row>
      <xdr:rowOff>49309</xdr:rowOff>
    </xdr:from>
    <xdr:to>
      <xdr:col>9</xdr:col>
      <xdr:colOff>0</xdr:colOff>
      <xdr:row>83</xdr:row>
      <xdr:rowOff>140575</xdr:rowOff>
    </xdr:to>
    <xdr:sp macro="" textlink="">
      <xdr:nvSpPr>
        <xdr:cNvPr id="49" name="Isosceles Triangle 48">
          <a:extLst>
            <a:ext uri="{FF2B5EF4-FFF2-40B4-BE49-F238E27FC236}">
              <a16:creationId xmlns:a16="http://schemas.microsoft.com/office/drawing/2014/main" id="{48017913-9088-4241-96B4-01F2E9BCC2A1}"/>
            </a:ext>
          </a:extLst>
        </xdr:cNvPr>
        <xdr:cNvSpPr/>
      </xdr:nvSpPr>
      <xdr:spPr bwMode="auto">
        <a:xfrm rot="10800000">
          <a:off x="11382641" y="12529382"/>
          <a:ext cx="16015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9</xdr:col>
      <xdr:colOff>0</xdr:colOff>
      <xdr:row>84</xdr:row>
      <xdr:rowOff>47995</xdr:rowOff>
    </xdr:from>
    <xdr:to>
      <xdr:col>9</xdr:col>
      <xdr:colOff>0</xdr:colOff>
      <xdr:row>84</xdr:row>
      <xdr:rowOff>139261</xdr:rowOff>
    </xdr:to>
    <xdr:sp macro="" textlink="">
      <xdr:nvSpPr>
        <xdr:cNvPr id="50" name="Isosceles Triangle 49">
          <a:extLst>
            <a:ext uri="{FF2B5EF4-FFF2-40B4-BE49-F238E27FC236}">
              <a16:creationId xmlns:a16="http://schemas.microsoft.com/office/drawing/2014/main" id="{5136D8D9-D26D-4167-9F78-8F5ADD28ECF7}"/>
            </a:ext>
          </a:extLst>
        </xdr:cNvPr>
        <xdr:cNvSpPr/>
      </xdr:nvSpPr>
      <xdr:spPr bwMode="auto">
        <a:xfrm rot="10800000">
          <a:off x="11382641" y="12709275"/>
          <a:ext cx="16015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9</xdr:col>
      <xdr:colOff>0</xdr:colOff>
      <xdr:row>86</xdr:row>
      <xdr:rowOff>57728</xdr:rowOff>
    </xdr:from>
    <xdr:to>
      <xdr:col>9</xdr:col>
      <xdr:colOff>0</xdr:colOff>
      <xdr:row>86</xdr:row>
      <xdr:rowOff>148994</xdr:rowOff>
    </xdr:to>
    <xdr:sp macro="" textlink="">
      <xdr:nvSpPr>
        <xdr:cNvPr id="51" name="Isosceles Triangle 50">
          <a:extLst>
            <a:ext uri="{FF2B5EF4-FFF2-40B4-BE49-F238E27FC236}">
              <a16:creationId xmlns:a16="http://schemas.microsoft.com/office/drawing/2014/main" id="{0A6594B4-F24E-4695-8C56-95491050FB54}"/>
            </a:ext>
          </a:extLst>
        </xdr:cNvPr>
        <xdr:cNvSpPr/>
      </xdr:nvSpPr>
      <xdr:spPr bwMode="auto">
        <a:xfrm rot="10800000">
          <a:off x="11382641" y="12900216"/>
          <a:ext cx="16015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9</xdr:col>
      <xdr:colOff>0</xdr:colOff>
      <xdr:row>87</xdr:row>
      <xdr:rowOff>51767</xdr:rowOff>
    </xdr:from>
    <xdr:to>
      <xdr:col>9</xdr:col>
      <xdr:colOff>0</xdr:colOff>
      <xdr:row>87</xdr:row>
      <xdr:rowOff>143033</xdr:rowOff>
    </xdr:to>
    <xdr:sp macro="" textlink="">
      <xdr:nvSpPr>
        <xdr:cNvPr id="52" name="Isosceles Triangle 51">
          <a:extLst>
            <a:ext uri="{FF2B5EF4-FFF2-40B4-BE49-F238E27FC236}">
              <a16:creationId xmlns:a16="http://schemas.microsoft.com/office/drawing/2014/main" id="{33D596CD-5501-4EA3-952F-C2F31FB9CEA5}"/>
            </a:ext>
          </a:extLst>
        </xdr:cNvPr>
        <xdr:cNvSpPr/>
      </xdr:nvSpPr>
      <xdr:spPr bwMode="auto">
        <a:xfrm rot="10800000">
          <a:off x="11382641" y="13075462"/>
          <a:ext cx="16015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9</xdr:col>
      <xdr:colOff>0</xdr:colOff>
      <xdr:row>88</xdr:row>
      <xdr:rowOff>57267</xdr:rowOff>
    </xdr:from>
    <xdr:to>
      <xdr:col>9</xdr:col>
      <xdr:colOff>0</xdr:colOff>
      <xdr:row>88</xdr:row>
      <xdr:rowOff>148533</xdr:rowOff>
    </xdr:to>
    <xdr:sp macro="" textlink="">
      <xdr:nvSpPr>
        <xdr:cNvPr id="53" name="Isosceles Triangle 52">
          <a:extLst>
            <a:ext uri="{FF2B5EF4-FFF2-40B4-BE49-F238E27FC236}">
              <a16:creationId xmlns:a16="http://schemas.microsoft.com/office/drawing/2014/main" id="{E2621B92-AB6D-49EC-B06F-D35441D0522F}"/>
            </a:ext>
          </a:extLst>
        </xdr:cNvPr>
        <xdr:cNvSpPr/>
      </xdr:nvSpPr>
      <xdr:spPr bwMode="auto">
        <a:xfrm rot="10800000">
          <a:off x="11382641" y="13262169"/>
          <a:ext cx="16015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9</xdr:col>
      <xdr:colOff>0</xdr:colOff>
      <xdr:row>91</xdr:row>
      <xdr:rowOff>47831</xdr:rowOff>
    </xdr:from>
    <xdr:to>
      <xdr:col>9</xdr:col>
      <xdr:colOff>0</xdr:colOff>
      <xdr:row>91</xdr:row>
      <xdr:rowOff>139097</xdr:rowOff>
    </xdr:to>
    <xdr:sp macro="" textlink="">
      <xdr:nvSpPr>
        <xdr:cNvPr id="54" name="Isosceles Triangle 53">
          <a:extLst>
            <a:ext uri="{FF2B5EF4-FFF2-40B4-BE49-F238E27FC236}">
              <a16:creationId xmlns:a16="http://schemas.microsoft.com/office/drawing/2014/main" id="{E2FD8549-E3F5-45D5-949F-FB2F95932689}"/>
            </a:ext>
          </a:extLst>
        </xdr:cNvPr>
        <xdr:cNvSpPr/>
      </xdr:nvSpPr>
      <xdr:spPr bwMode="auto">
        <a:xfrm rot="10800000">
          <a:off x="11382641" y="13805648"/>
          <a:ext cx="16015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9</xdr:col>
      <xdr:colOff>0</xdr:colOff>
      <xdr:row>90</xdr:row>
      <xdr:rowOff>57840</xdr:rowOff>
    </xdr:from>
    <xdr:to>
      <xdr:col>9</xdr:col>
      <xdr:colOff>0</xdr:colOff>
      <xdr:row>90</xdr:row>
      <xdr:rowOff>149106</xdr:rowOff>
    </xdr:to>
    <xdr:sp macro="" textlink="">
      <xdr:nvSpPr>
        <xdr:cNvPr id="55" name="Isosceles Triangle 54">
          <a:extLst>
            <a:ext uri="{FF2B5EF4-FFF2-40B4-BE49-F238E27FC236}">
              <a16:creationId xmlns:a16="http://schemas.microsoft.com/office/drawing/2014/main" id="{A99C99ED-F472-4DE0-B599-D3C09928A8C8}"/>
            </a:ext>
          </a:extLst>
        </xdr:cNvPr>
        <xdr:cNvSpPr/>
      </xdr:nvSpPr>
      <xdr:spPr bwMode="auto">
        <a:xfrm rot="10800000">
          <a:off x="11382641" y="13625157"/>
          <a:ext cx="16015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9</xdr:col>
      <xdr:colOff>0</xdr:colOff>
      <xdr:row>92</xdr:row>
      <xdr:rowOff>54489</xdr:rowOff>
    </xdr:from>
    <xdr:to>
      <xdr:col>9</xdr:col>
      <xdr:colOff>0</xdr:colOff>
      <xdr:row>92</xdr:row>
      <xdr:rowOff>145755</xdr:rowOff>
    </xdr:to>
    <xdr:sp macro="" textlink="">
      <xdr:nvSpPr>
        <xdr:cNvPr id="56" name="Isosceles Triangle 55">
          <a:extLst>
            <a:ext uri="{FF2B5EF4-FFF2-40B4-BE49-F238E27FC236}">
              <a16:creationId xmlns:a16="http://schemas.microsoft.com/office/drawing/2014/main" id="{F28EC39B-F91F-476F-8C75-5F5BB010037E}"/>
            </a:ext>
          </a:extLst>
        </xdr:cNvPr>
        <xdr:cNvSpPr/>
      </xdr:nvSpPr>
      <xdr:spPr bwMode="auto">
        <a:xfrm rot="10800000">
          <a:off x="11382641" y="13993513"/>
          <a:ext cx="16015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9</xdr:col>
      <xdr:colOff>0</xdr:colOff>
      <xdr:row>93</xdr:row>
      <xdr:rowOff>53174</xdr:rowOff>
    </xdr:from>
    <xdr:to>
      <xdr:col>9</xdr:col>
      <xdr:colOff>0</xdr:colOff>
      <xdr:row>93</xdr:row>
      <xdr:rowOff>144440</xdr:rowOff>
    </xdr:to>
    <xdr:sp macro="" textlink="">
      <xdr:nvSpPr>
        <xdr:cNvPr id="57" name="Isosceles Triangle 56">
          <a:extLst>
            <a:ext uri="{FF2B5EF4-FFF2-40B4-BE49-F238E27FC236}">
              <a16:creationId xmlns:a16="http://schemas.microsoft.com/office/drawing/2014/main" id="{6F9791C6-C00C-45AF-86C7-3CECA34AC732}"/>
            </a:ext>
          </a:extLst>
        </xdr:cNvPr>
        <xdr:cNvSpPr/>
      </xdr:nvSpPr>
      <xdr:spPr bwMode="auto">
        <a:xfrm rot="10800000">
          <a:off x="11382641" y="14173406"/>
          <a:ext cx="16015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9</xdr:col>
      <xdr:colOff>0</xdr:colOff>
      <xdr:row>94</xdr:row>
      <xdr:rowOff>53615</xdr:rowOff>
    </xdr:from>
    <xdr:to>
      <xdr:col>9</xdr:col>
      <xdr:colOff>0</xdr:colOff>
      <xdr:row>94</xdr:row>
      <xdr:rowOff>144881</xdr:rowOff>
    </xdr:to>
    <xdr:sp macro="" textlink="">
      <xdr:nvSpPr>
        <xdr:cNvPr id="58" name="Isosceles Triangle 57">
          <a:extLst>
            <a:ext uri="{FF2B5EF4-FFF2-40B4-BE49-F238E27FC236}">
              <a16:creationId xmlns:a16="http://schemas.microsoft.com/office/drawing/2014/main" id="{2E983FD3-1137-493E-A5E6-DB4E23FD4EAD}"/>
            </a:ext>
          </a:extLst>
        </xdr:cNvPr>
        <xdr:cNvSpPr/>
      </xdr:nvSpPr>
      <xdr:spPr bwMode="auto">
        <a:xfrm rot="10800000">
          <a:off x="11382641" y="14355054"/>
          <a:ext cx="16015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9</xdr:col>
      <xdr:colOff>0</xdr:colOff>
      <xdr:row>89</xdr:row>
      <xdr:rowOff>40047</xdr:rowOff>
    </xdr:from>
    <xdr:to>
      <xdr:col>9</xdr:col>
      <xdr:colOff>0</xdr:colOff>
      <xdr:row>89</xdr:row>
      <xdr:rowOff>131313</xdr:rowOff>
    </xdr:to>
    <xdr:sp macro="" textlink="">
      <xdr:nvSpPr>
        <xdr:cNvPr id="60" name="Isosceles Triangle 59">
          <a:extLst>
            <a:ext uri="{FF2B5EF4-FFF2-40B4-BE49-F238E27FC236}">
              <a16:creationId xmlns:a16="http://schemas.microsoft.com/office/drawing/2014/main" id="{10B92D3F-6DE4-4B47-8D56-8E8688BC1144}"/>
            </a:ext>
          </a:extLst>
        </xdr:cNvPr>
        <xdr:cNvSpPr/>
      </xdr:nvSpPr>
      <xdr:spPr bwMode="auto">
        <a:xfrm>
          <a:off x="11382641" y="13426157"/>
          <a:ext cx="160157" cy="91266"/>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9</xdr:col>
      <xdr:colOff>0</xdr:colOff>
      <xdr:row>113</xdr:row>
      <xdr:rowOff>148398</xdr:rowOff>
    </xdr:from>
    <xdr:to>
      <xdr:col>9</xdr:col>
      <xdr:colOff>0</xdr:colOff>
      <xdr:row>113</xdr:row>
      <xdr:rowOff>239664</xdr:rowOff>
    </xdr:to>
    <xdr:sp macro="" textlink="">
      <xdr:nvSpPr>
        <xdr:cNvPr id="61" name="Isosceles Triangle 60">
          <a:extLst>
            <a:ext uri="{FF2B5EF4-FFF2-40B4-BE49-F238E27FC236}">
              <a16:creationId xmlns:a16="http://schemas.microsoft.com/office/drawing/2014/main" id="{47CBCC25-43B9-4047-BB3D-9A0347266EAF}"/>
            </a:ext>
          </a:extLst>
        </xdr:cNvPr>
        <xdr:cNvSpPr/>
      </xdr:nvSpPr>
      <xdr:spPr bwMode="auto">
        <a:xfrm rot="10800000">
          <a:off x="11385267" y="15496072"/>
          <a:ext cx="16015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9</xdr:col>
      <xdr:colOff>0</xdr:colOff>
      <xdr:row>117</xdr:row>
      <xdr:rowOff>61098</xdr:rowOff>
    </xdr:from>
    <xdr:to>
      <xdr:col>9</xdr:col>
      <xdr:colOff>0</xdr:colOff>
      <xdr:row>117</xdr:row>
      <xdr:rowOff>152364</xdr:rowOff>
    </xdr:to>
    <xdr:sp macro="" textlink="">
      <xdr:nvSpPr>
        <xdr:cNvPr id="62" name="Isosceles Triangle 61">
          <a:extLst>
            <a:ext uri="{FF2B5EF4-FFF2-40B4-BE49-F238E27FC236}">
              <a16:creationId xmlns:a16="http://schemas.microsoft.com/office/drawing/2014/main" id="{967E4ADD-72E4-49C0-96F6-6B30D522EFBB}"/>
            </a:ext>
          </a:extLst>
        </xdr:cNvPr>
        <xdr:cNvSpPr/>
      </xdr:nvSpPr>
      <xdr:spPr bwMode="auto">
        <a:xfrm rot="10800000">
          <a:off x="11385267" y="16212185"/>
          <a:ext cx="16015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9</xdr:col>
      <xdr:colOff>0</xdr:colOff>
      <xdr:row>118</xdr:row>
      <xdr:rowOff>58464</xdr:rowOff>
    </xdr:from>
    <xdr:to>
      <xdr:col>9</xdr:col>
      <xdr:colOff>0</xdr:colOff>
      <xdr:row>118</xdr:row>
      <xdr:rowOff>149730</xdr:rowOff>
    </xdr:to>
    <xdr:sp macro="" textlink="">
      <xdr:nvSpPr>
        <xdr:cNvPr id="63" name="Isosceles Triangle 62">
          <a:extLst>
            <a:ext uri="{FF2B5EF4-FFF2-40B4-BE49-F238E27FC236}">
              <a16:creationId xmlns:a16="http://schemas.microsoft.com/office/drawing/2014/main" id="{8C23920A-D853-45C7-8EC2-C28062A9FF1E}"/>
            </a:ext>
          </a:extLst>
        </xdr:cNvPr>
        <xdr:cNvSpPr/>
      </xdr:nvSpPr>
      <xdr:spPr bwMode="auto">
        <a:xfrm rot="10800000">
          <a:off x="11385267" y="16391768"/>
          <a:ext cx="16015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9</xdr:col>
      <xdr:colOff>0</xdr:colOff>
      <xdr:row>119</xdr:row>
      <xdr:rowOff>61795</xdr:rowOff>
    </xdr:from>
    <xdr:to>
      <xdr:col>9</xdr:col>
      <xdr:colOff>0</xdr:colOff>
      <xdr:row>119</xdr:row>
      <xdr:rowOff>153061</xdr:rowOff>
    </xdr:to>
    <xdr:sp macro="" textlink="">
      <xdr:nvSpPr>
        <xdr:cNvPr id="64" name="Isosceles Triangle 63">
          <a:extLst>
            <a:ext uri="{FF2B5EF4-FFF2-40B4-BE49-F238E27FC236}">
              <a16:creationId xmlns:a16="http://schemas.microsoft.com/office/drawing/2014/main" id="{DE9256A2-90F1-46F4-BD86-9F802D3F5E5C}"/>
            </a:ext>
          </a:extLst>
        </xdr:cNvPr>
        <xdr:cNvSpPr/>
      </xdr:nvSpPr>
      <xdr:spPr bwMode="auto">
        <a:xfrm rot="10800000">
          <a:off x="11385267" y="16577317"/>
          <a:ext cx="16015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9</xdr:col>
      <xdr:colOff>0</xdr:colOff>
      <xdr:row>120</xdr:row>
      <xdr:rowOff>37068</xdr:rowOff>
    </xdr:from>
    <xdr:to>
      <xdr:col>9</xdr:col>
      <xdr:colOff>0</xdr:colOff>
      <xdr:row>120</xdr:row>
      <xdr:rowOff>128334</xdr:rowOff>
    </xdr:to>
    <xdr:sp macro="" textlink="">
      <xdr:nvSpPr>
        <xdr:cNvPr id="65" name="Isosceles Triangle 64">
          <a:extLst>
            <a:ext uri="{FF2B5EF4-FFF2-40B4-BE49-F238E27FC236}">
              <a16:creationId xmlns:a16="http://schemas.microsoft.com/office/drawing/2014/main" id="{901927C8-A70B-445B-8930-9C21B92770D6}"/>
            </a:ext>
          </a:extLst>
        </xdr:cNvPr>
        <xdr:cNvSpPr/>
      </xdr:nvSpPr>
      <xdr:spPr bwMode="auto">
        <a:xfrm>
          <a:off x="11385267" y="16743090"/>
          <a:ext cx="160157" cy="91266"/>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9</xdr:col>
      <xdr:colOff>0</xdr:colOff>
      <xdr:row>121</xdr:row>
      <xdr:rowOff>43098</xdr:rowOff>
    </xdr:from>
    <xdr:to>
      <xdr:col>9</xdr:col>
      <xdr:colOff>0</xdr:colOff>
      <xdr:row>121</xdr:row>
      <xdr:rowOff>134364</xdr:rowOff>
    </xdr:to>
    <xdr:sp macro="" textlink="">
      <xdr:nvSpPr>
        <xdr:cNvPr id="66" name="Isosceles Triangle 65">
          <a:extLst>
            <a:ext uri="{FF2B5EF4-FFF2-40B4-BE49-F238E27FC236}">
              <a16:creationId xmlns:a16="http://schemas.microsoft.com/office/drawing/2014/main" id="{88B1C8A1-ADF2-4F19-AC47-132C9F826A84}"/>
            </a:ext>
          </a:extLst>
        </xdr:cNvPr>
        <xdr:cNvSpPr/>
      </xdr:nvSpPr>
      <xdr:spPr bwMode="auto">
        <a:xfrm>
          <a:off x="11385267" y="16931337"/>
          <a:ext cx="160157" cy="91266"/>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9</xdr:col>
      <xdr:colOff>0</xdr:colOff>
      <xdr:row>123</xdr:row>
      <xdr:rowOff>37575</xdr:rowOff>
    </xdr:from>
    <xdr:to>
      <xdr:col>9</xdr:col>
      <xdr:colOff>0</xdr:colOff>
      <xdr:row>123</xdr:row>
      <xdr:rowOff>128841</xdr:rowOff>
    </xdr:to>
    <xdr:sp macro="" textlink="">
      <xdr:nvSpPr>
        <xdr:cNvPr id="67" name="Isosceles Triangle 66">
          <a:extLst>
            <a:ext uri="{FF2B5EF4-FFF2-40B4-BE49-F238E27FC236}">
              <a16:creationId xmlns:a16="http://schemas.microsoft.com/office/drawing/2014/main" id="{1491D29A-0A11-42C9-B7ED-7B6D366A11C4}"/>
            </a:ext>
          </a:extLst>
        </xdr:cNvPr>
        <xdr:cNvSpPr/>
      </xdr:nvSpPr>
      <xdr:spPr bwMode="auto">
        <a:xfrm>
          <a:off x="11385267" y="17298532"/>
          <a:ext cx="160157" cy="91266"/>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9</xdr:col>
      <xdr:colOff>0</xdr:colOff>
      <xdr:row>125</xdr:row>
      <xdr:rowOff>68350</xdr:rowOff>
    </xdr:from>
    <xdr:to>
      <xdr:col>9</xdr:col>
      <xdr:colOff>0</xdr:colOff>
      <xdr:row>125</xdr:row>
      <xdr:rowOff>159616</xdr:rowOff>
    </xdr:to>
    <xdr:sp macro="" textlink="">
      <xdr:nvSpPr>
        <xdr:cNvPr id="68" name="Isosceles Triangle 67">
          <a:extLst>
            <a:ext uri="{FF2B5EF4-FFF2-40B4-BE49-F238E27FC236}">
              <a16:creationId xmlns:a16="http://schemas.microsoft.com/office/drawing/2014/main" id="{B0B6B1CE-6193-4CD3-A47A-4627CE1057A3}"/>
            </a:ext>
          </a:extLst>
        </xdr:cNvPr>
        <xdr:cNvSpPr/>
      </xdr:nvSpPr>
      <xdr:spPr bwMode="auto">
        <a:xfrm rot="10800000">
          <a:off x="11385267" y="17511524"/>
          <a:ext cx="16015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9</xdr:col>
      <xdr:colOff>0</xdr:colOff>
      <xdr:row>126</xdr:row>
      <xdr:rowOff>52658</xdr:rowOff>
    </xdr:from>
    <xdr:to>
      <xdr:col>9</xdr:col>
      <xdr:colOff>0</xdr:colOff>
      <xdr:row>126</xdr:row>
      <xdr:rowOff>143924</xdr:rowOff>
    </xdr:to>
    <xdr:sp macro="" textlink="">
      <xdr:nvSpPr>
        <xdr:cNvPr id="69" name="Isosceles Triangle 68">
          <a:extLst>
            <a:ext uri="{FF2B5EF4-FFF2-40B4-BE49-F238E27FC236}">
              <a16:creationId xmlns:a16="http://schemas.microsoft.com/office/drawing/2014/main" id="{EBCC6F7E-E2AC-45E8-9965-D90637E59FCC}"/>
            </a:ext>
          </a:extLst>
        </xdr:cNvPr>
        <xdr:cNvSpPr/>
      </xdr:nvSpPr>
      <xdr:spPr bwMode="auto">
        <a:xfrm rot="10800000">
          <a:off x="11385267" y="17694615"/>
          <a:ext cx="16015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9</xdr:col>
      <xdr:colOff>0</xdr:colOff>
      <xdr:row>129</xdr:row>
      <xdr:rowOff>55006</xdr:rowOff>
    </xdr:from>
    <xdr:to>
      <xdr:col>9</xdr:col>
      <xdr:colOff>0</xdr:colOff>
      <xdr:row>129</xdr:row>
      <xdr:rowOff>146272</xdr:rowOff>
    </xdr:to>
    <xdr:sp macro="" textlink="">
      <xdr:nvSpPr>
        <xdr:cNvPr id="70" name="Isosceles Triangle 69">
          <a:extLst>
            <a:ext uri="{FF2B5EF4-FFF2-40B4-BE49-F238E27FC236}">
              <a16:creationId xmlns:a16="http://schemas.microsoft.com/office/drawing/2014/main" id="{FF9C952E-176A-44FC-BFCA-AF62D2E2A41B}"/>
            </a:ext>
          </a:extLst>
        </xdr:cNvPr>
        <xdr:cNvSpPr/>
      </xdr:nvSpPr>
      <xdr:spPr bwMode="auto">
        <a:xfrm rot="10800000">
          <a:off x="11385267" y="18251897"/>
          <a:ext cx="16015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9</xdr:col>
      <xdr:colOff>0</xdr:colOff>
      <xdr:row>132</xdr:row>
      <xdr:rowOff>49989</xdr:rowOff>
    </xdr:from>
    <xdr:to>
      <xdr:col>9</xdr:col>
      <xdr:colOff>0</xdr:colOff>
      <xdr:row>132</xdr:row>
      <xdr:rowOff>141255</xdr:rowOff>
    </xdr:to>
    <xdr:sp macro="" textlink="">
      <xdr:nvSpPr>
        <xdr:cNvPr id="71" name="Isosceles Triangle 70">
          <a:extLst>
            <a:ext uri="{FF2B5EF4-FFF2-40B4-BE49-F238E27FC236}">
              <a16:creationId xmlns:a16="http://schemas.microsoft.com/office/drawing/2014/main" id="{87E46AED-2A5F-4FA4-86AC-C9130EEBB2CF}"/>
            </a:ext>
          </a:extLst>
        </xdr:cNvPr>
        <xdr:cNvSpPr/>
      </xdr:nvSpPr>
      <xdr:spPr bwMode="auto">
        <a:xfrm rot="10800000">
          <a:off x="11385267" y="18801815"/>
          <a:ext cx="16015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9</xdr:col>
      <xdr:colOff>0</xdr:colOff>
      <xdr:row>135</xdr:row>
      <xdr:rowOff>66514</xdr:rowOff>
    </xdr:from>
    <xdr:to>
      <xdr:col>9</xdr:col>
      <xdr:colOff>0</xdr:colOff>
      <xdr:row>135</xdr:row>
      <xdr:rowOff>157780</xdr:rowOff>
    </xdr:to>
    <xdr:sp macro="" textlink="">
      <xdr:nvSpPr>
        <xdr:cNvPr id="72" name="Isosceles Triangle 71">
          <a:extLst>
            <a:ext uri="{FF2B5EF4-FFF2-40B4-BE49-F238E27FC236}">
              <a16:creationId xmlns:a16="http://schemas.microsoft.com/office/drawing/2014/main" id="{FE838BC9-DE47-40A9-960D-FC3C263851C1}"/>
            </a:ext>
          </a:extLst>
        </xdr:cNvPr>
        <xdr:cNvSpPr/>
      </xdr:nvSpPr>
      <xdr:spPr bwMode="auto">
        <a:xfrm rot="10800000">
          <a:off x="11385267" y="19008840"/>
          <a:ext cx="16015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9</xdr:col>
      <xdr:colOff>0</xdr:colOff>
      <xdr:row>127</xdr:row>
      <xdr:rowOff>54377</xdr:rowOff>
    </xdr:from>
    <xdr:to>
      <xdr:col>9</xdr:col>
      <xdr:colOff>0</xdr:colOff>
      <xdr:row>127</xdr:row>
      <xdr:rowOff>145643</xdr:rowOff>
    </xdr:to>
    <xdr:sp macro="" textlink="">
      <xdr:nvSpPr>
        <xdr:cNvPr id="73" name="Isosceles Triangle 72">
          <a:extLst>
            <a:ext uri="{FF2B5EF4-FFF2-40B4-BE49-F238E27FC236}">
              <a16:creationId xmlns:a16="http://schemas.microsoft.com/office/drawing/2014/main" id="{7CD4D91C-D25E-4FD2-9F01-9D8F3B951863}"/>
            </a:ext>
          </a:extLst>
        </xdr:cNvPr>
        <xdr:cNvSpPr/>
      </xdr:nvSpPr>
      <xdr:spPr bwMode="auto">
        <a:xfrm>
          <a:off x="11385267" y="17878551"/>
          <a:ext cx="160157" cy="91266"/>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9</xdr:col>
      <xdr:colOff>0</xdr:colOff>
      <xdr:row>128</xdr:row>
      <xdr:rowOff>60407</xdr:rowOff>
    </xdr:from>
    <xdr:to>
      <xdr:col>9</xdr:col>
      <xdr:colOff>0</xdr:colOff>
      <xdr:row>128</xdr:row>
      <xdr:rowOff>151673</xdr:rowOff>
    </xdr:to>
    <xdr:sp macro="" textlink="">
      <xdr:nvSpPr>
        <xdr:cNvPr id="74" name="Isosceles Triangle 73">
          <a:extLst>
            <a:ext uri="{FF2B5EF4-FFF2-40B4-BE49-F238E27FC236}">
              <a16:creationId xmlns:a16="http://schemas.microsoft.com/office/drawing/2014/main" id="{5E31013B-11BF-4ED5-9DAD-0FBE631A1422}"/>
            </a:ext>
          </a:extLst>
        </xdr:cNvPr>
        <xdr:cNvSpPr/>
      </xdr:nvSpPr>
      <xdr:spPr bwMode="auto">
        <a:xfrm>
          <a:off x="11385267" y="18066798"/>
          <a:ext cx="160157" cy="91266"/>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9</xdr:col>
      <xdr:colOff>0</xdr:colOff>
      <xdr:row>130</xdr:row>
      <xdr:rowOff>54425</xdr:rowOff>
    </xdr:from>
    <xdr:to>
      <xdr:col>9</xdr:col>
      <xdr:colOff>0</xdr:colOff>
      <xdr:row>130</xdr:row>
      <xdr:rowOff>145691</xdr:rowOff>
    </xdr:to>
    <xdr:sp macro="" textlink="">
      <xdr:nvSpPr>
        <xdr:cNvPr id="75" name="Isosceles Triangle 74">
          <a:extLst>
            <a:ext uri="{FF2B5EF4-FFF2-40B4-BE49-F238E27FC236}">
              <a16:creationId xmlns:a16="http://schemas.microsoft.com/office/drawing/2014/main" id="{C298F12D-2B96-49B3-BFE3-1B292FF979A8}"/>
            </a:ext>
          </a:extLst>
        </xdr:cNvPr>
        <xdr:cNvSpPr/>
      </xdr:nvSpPr>
      <xdr:spPr bwMode="auto">
        <a:xfrm>
          <a:off x="11385267" y="18441816"/>
          <a:ext cx="160157" cy="91266"/>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9</xdr:col>
      <xdr:colOff>0</xdr:colOff>
      <xdr:row>131</xdr:row>
      <xdr:rowOff>60454</xdr:rowOff>
    </xdr:from>
    <xdr:to>
      <xdr:col>9</xdr:col>
      <xdr:colOff>0</xdr:colOff>
      <xdr:row>131</xdr:row>
      <xdr:rowOff>151720</xdr:rowOff>
    </xdr:to>
    <xdr:sp macro="" textlink="">
      <xdr:nvSpPr>
        <xdr:cNvPr id="76" name="Isosceles Triangle 75">
          <a:extLst>
            <a:ext uri="{FF2B5EF4-FFF2-40B4-BE49-F238E27FC236}">
              <a16:creationId xmlns:a16="http://schemas.microsoft.com/office/drawing/2014/main" id="{1DDB0BD9-89E8-4ED0-8B69-F97FAC8E5B3C}"/>
            </a:ext>
          </a:extLst>
        </xdr:cNvPr>
        <xdr:cNvSpPr/>
      </xdr:nvSpPr>
      <xdr:spPr bwMode="auto">
        <a:xfrm>
          <a:off x="11385267" y="18630063"/>
          <a:ext cx="160157" cy="91266"/>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9</xdr:col>
      <xdr:colOff>0</xdr:colOff>
      <xdr:row>40</xdr:row>
      <xdr:rowOff>68774</xdr:rowOff>
    </xdr:from>
    <xdr:to>
      <xdr:col>9</xdr:col>
      <xdr:colOff>0</xdr:colOff>
      <xdr:row>40</xdr:row>
      <xdr:rowOff>160041</xdr:rowOff>
    </xdr:to>
    <xdr:sp macro="" textlink="">
      <xdr:nvSpPr>
        <xdr:cNvPr id="79" name="Isosceles Triangle 78">
          <a:extLst>
            <a:ext uri="{FF2B5EF4-FFF2-40B4-BE49-F238E27FC236}">
              <a16:creationId xmlns:a16="http://schemas.microsoft.com/office/drawing/2014/main" id="{7F5EEC85-D3FB-4DB3-B717-017BB3AAFE7B}"/>
            </a:ext>
          </a:extLst>
        </xdr:cNvPr>
        <xdr:cNvSpPr/>
      </xdr:nvSpPr>
      <xdr:spPr bwMode="auto">
        <a:xfrm rot="10800000">
          <a:off x="11385267" y="6794252"/>
          <a:ext cx="160157" cy="91267"/>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9</xdr:col>
      <xdr:colOff>0</xdr:colOff>
      <xdr:row>48</xdr:row>
      <xdr:rowOff>63209</xdr:rowOff>
    </xdr:from>
    <xdr:to>
      <xdr:col>9</xdr:col>
      <xdr:colOff>0</xdr:colOff>
      <xdr:row>48</xdr:row>
      <xdr:rowOff>154476</xdr:rowOff>
    </xdr:to>
    <xdr:sp macro="" textlink="">
      <xdr:nvSpPr>
        <xdr:cNvPr id="33" name="Isosceles Triangle 80">
          <a:extLst>
            <a:ext uri="{FF2B5EF4-FFF2-40B4-BE49-F238E27FC236}">
              <a16:creationId xmlns:a16="http://schemas.microsoft.com/office/drawing/2014/main" id="{03794EFD-FAF5-4CBB-A5F2-AF3E0946E45B}"/>
            </a:ext>
          </a:extLst>
        </xdr:cNvPr>
        <xdr:cNvSpPr/>
      </xdr:nvSpPr>
      <xdr:spPr bwMode="auto">
        <a:xfrm>
          <a:off x="11385267" y="7153122"/>
          <a:ext cx="160157" cy="91267"/>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9</xdr:col>
      <xdr:colOff>0</xdr:colOff>
      <xdr:row>41</xdr:row>
      <xdr:rowOff>66087</xdr:rowOff>
    </xdr:from>
    <xdr:to>
      <xdr:col>9</xdr:col>
      <xdr:colOff>0</xdr:colOff>
      <xdr:row>41</xdr:row>
      <xdr:rowOff>157354</xdr:rowOff>
    </xdr:to>
    <xdr:sp macro="" textlink="">
      <xdr:nvSpPr>
        <xdr:cNvPr id="82" name="Isosceles Triangle 81">
          <a:extLst>
            <a:ext uri="{FF2B5EF4-FFF2-40B4-BE49-F238E27FC236}">
              <a16:creationId xmlns:a16="http://schemas.microsoft.com/office/drawing/2014/main" id="{C3474F64-2C75-4F6E-9829-33B12E1798F1}"/>
            </a:ext>
          </a:extLst>
        </xdr:cNvPr>
        <xdr:cNvSpPr/>
      </xdr:nvSpPr>
      <xdr:spPr bwMode="auto">
        <a:xfrm rot="10800000">
          <a:off x="11385267" y="6973783"/>
          <a:ext cx="160157" cy="91267"/>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6</xdr:col>
      <xdr:colOff>118548</xdr:colOff>
      <xdr:row>13</xdr:row>
      <xdr:rowOff>52366</xdr:rowOff>
    </xdr:from>
    <xdr:to>
      <xdr:col>6</xdr:col>
      <xdr:colOff>234255</xdr:colOff>
      <xdr:row>13</xdr:row>
      <xdr:rowOff>143632</xdr:rowOff>
    </xdr:to>
    <xdr:sp macro="" textlink="">
      <xdr:nvSpPr>
        <xdr:cNvPr id="3" name="Isosceles Triangle 2">
          <a:extLst>
            <a:ext uri="{FF2B5EF4-FFF2-40B4-BE49-F238E27FC236}">
              <a16:creationId xmlns:a16="http://schemas.microsoft.com/office/drawing/2014/main" id="{3DCB6F54-4EB2-4084-83ED-214403F65E79}"/>
            </a:ext>
          </a:extLst>
        </xdr:cNvPr>
        <xdr:cNvSpPr/>
      </xdr:nvSpPr>
      <xdr:spPr bwMode="auto">
        <a:xfrm rot="10800000">
          <a:off x="13246483" y="3083801"/>
          <a:ext cx="11570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9</xdr:col>
      <xdr:colOff>0</xdr:colOff>
      <xdr:row>95</xdr:row>
      <xdr:rowOff>56947</xdr:rowOff>
    </xdr:from>
    <xdr:to>
      <xdr:col>9</xdr:col>
      <xdr:colOff>0</xdr:colOff>
      <xdr:row>95</xdr:row>
      <xdr:rowOff>148213</xdr:rowOff>
    </xdr:to>
    <xdr:sp macro="" textlink="">
      <xdr:nvSpPr>
        <xdr:cNvPr id="6" name="Isosceles Triangle 5">
          <a:extLst>
            <a:ext uri="{FF2B5EF4-FFF2-40B4-BE49-F238E27FC236}">
              <a16:creationId xmlns:a16="http://schemas.microsoft.com/office/drawing/2014/main" id="{A5A3DCBE-1400-4131-BBA4-3F0DBACFF8A2}"/>
            </a:ext>
          </a:extLst>
        </xdr:cNvPr>
        <xdr:cNvSpPr/>
      </xdr:nvSpPr>
      <xdr:spPr bwMode="auto">
        <a:xfrm rot="10800000">
          <a:off x="12487275" y="15811297"/>
          <a:ext cx="0"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9</xdr:col>
      <xdr:colOff>0</xdr:colOff>
      <xdr:row>138</xdr:row>
      <xdr:rowOff>59201</xdr:rowOff>
    </xdr:from>
    <xdr:to>
      <xdr:col>9</xdr:col>
      <xdr:colOff>0</xdr:colOff>
      <xdr:row>138</xdr:row>
      <xdr:rowOff>150467</xdr:rowOff>
    </xdr:to>
    <xdr:sp macro="" textlink="">
      <xdr:nvSpPr>
        <xdr:cNvPr id="84" name="Isosceles Triangle 83">
          <a:extLst>
            <a:ext uri="{FF2B5EF4-FFF2-40B4-BE49-F238E27FC236}">
              <a16:creationId xmlns:a16="http://schemas.microsoft.com/office/drawing/2014/main" id="{D65B6164-B738-43D1-BA01-3A1A40E9A678}"/>
            </a:ext>
          </a:extLst>
        </xdr:cNvPr>
        <xdr:cNvSpPr/>
      </xdr:nvSpPr>
      <xdr:spPr bwMode="auto">
        <a:xfrm rot="10800000">
          <a:off x="12487275" y="4888376"/>
          <a:ext cx="0"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9</xdr:col>
      <xdr:colOff>0</xdr:colOff>
      <xdr:row>139</xdr:row>
      <xdr:rowOff>64702</xdr:rowOff>
    </xdr:from>
    <xdr:to>
      <xdr:col>9</xdr:col>
      <xdr:colOff>0</xdr:colOff>
      <xdr:row>139</xdr:row>
      <xdr:rowOff>155968</xdr:rowOff>
    </xdr:to>
    <xdr:sp macro="" textlink="">
      <xdr:nvSpPr>
        <xdr:cNvPr id="85" name="Isosceles Triangle 84">
          <a:extLst>
            <a:ext uri="{FF2B5EF4-FFF2-40B4-BE49-F238E27FC236}">
              <a16:creationId xmlns:a16="http://schemas.microsoft.com/office/drawing/2014/main" id="{E26D457D-F633-4673-8080-7325EAC0E798}"/>
            </a:ext>
          </a:extLst>
        </xdr:cNvPr>
        <xdr:cNvSpPr/>
      </xdr:nvSpPr>
      <xdr:spPr bwMode="auto">
        <a:xfrm rot="10800000">
          <a:off x="12487275" y="5074852"/>
          <a:ext cx="0"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9</xdr:col>
      <xdr:colOff>0</xdr:colOff>
      <xdr:row>141</xdr:row>
      <xdr:rowOff>68474</xdr:rowOff>
    </xdr:from>
    <xdr:to>
      <xdr:col>9</xdr:col>
      <xdr:colOff>0</xdr:colOff>
      <xdr:row>141</xdr:row>
      <xdr:rowOff>159740</xdr:rowOff>
    </xdr:to>
    <xdr:sp macro="" textlink="">
      <xdr:nvSpPr>
        <xdr:cNvPr id="87" name="Isosceles Triangle 86">
          <a:extLst>
            <a:ext uri="{FF2B5EF4-FFF2-40B4-BE49-F238E27FC236}">
              <a16:creationId xmlns:a16="http://schemas.microsoft.com/office/drawing/2014/main" id="{F5187197-5D52-471D-9A29-9FC5CB23FAE3}"/>
            </a:ext>
          </a:extLst>
        </xdr:cNvPr>
        <xdr:cNvSpPr/>
      </xdr:nvSpPr>
      <xdr:spPr bwMode="auto">
        <a:xfrm rot="10800000">
          <a:off x="12487275" y="5440574"/>
          <a:ext cx="0"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6</xdr:col>
      <xdr:colOff>118548</xdr:colOff>
      <xdr:row>15</xdr:row>
      <xdr:rowOff>55540</xdr:rowOff>
    </xdr:from>
    <xdr:to>
      <xdr:col>6</xdr:col>
      <xdr:colOff>234255</xdr:colOff>
      <xdr:row>15</xdr:row>
      <xdr:rowOff>146806</xdr:rowOff>
    </xdr:to>
    <xdr:sp macro="" textlink="">
      <xdr:nvSpPr>
        <xdr:cNvPr id="81" name="Isosceles Triangle 80">
          <a:extLst>
            <a:ext uri="{FF2B5EF4-FFF2-40B4-BE49-F238E27FC236}">
              <a16:creationId xmlns:a16="http://schemas.microsoft.com/office/drawing/2014/main" id="{CB7F8B57-D570-4607-A818-0CEEE751F6B9}"/>
            </a:ext>
          </a:extLst>
        </xdr:cNvPr>
        <xdr:cNvSpPr/>
      </xdr:nvSpPr>
      <xdr:spPr bwMode="auto">
        <a:xfrm rot="10800000">
          <a:off x="13246483" y="3451410"/>
          <a:ext cx="11570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6</xdr:col>
      <xdr:colOff>118548</xdr:colOff>
      <xdr:row>16</xdr:row>
      <xdr:rowOff>55541</xdr:rowOff>
    </xdr:from>
    <xdr:to>
      <xdr:col>6</xdr:col>
      <xdr:colOff>234255</xdr:colOff>
      <xdr:row>16</xdr:row>
      <xdr:rowOff>146807</xdr:rowOff>
    </xdr:to>
    <xdr:sp macro="" textlink="">
      <xdr:nvSpPr>
        <xdr:cNvPr id="91" name="Isosceles Triangle 90">
          <a:extLst>
            <a:ext uri="{FF2B5EF4-FFF2-40B4-BE49-F238E27FC236}">
              <a16:creationId xmlns:a16="http://schemas.microsoft.com/office/drawing/2014/main" id="{4C966355-4BAB-40CD-90A7-B6F7F19B2E41}"/>
            </a:ext>
          </a:extLst>
        </xdr:cNvPr>
        <xdr:cNvSpPr/>
      </xdr:nvSpPr>
      <xdr:spPr bwMode="auto">
        <a:xfrm rot="10800000">
          <a:off x="13246483" y="3633628"/>
          <a:ext cx="11570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6</xdr:col>
      <xdr:colOff>118548</xdr:colOff>
      <xdr:row>18</xdr:row>
      <xdr:rowOff>58717</xdr:rowOff>
    </xdr:from>
    <xdr:to>
      <xdr:col>6</xdr:col>
      <xdr:colOff>234255</xdr:colOff>
      <xdr:row>18</xdr:row>
      <xdr:rowOff>149983</xdr:rowOff>
    </xdr:to>
    <xdr:sp macro="" textlink="">
      <xdr:nvSpPr>
        <xdr:cNvPr id="94" name="Isosceles Triangle 93">
          <a:extLst>
            <a:ext uri="{FF2B5EF4-FFF2-40B4-BE49-F238E27FC236}">
              <a16:creationId xmlns:a16="http://schemas.microsoft.com/office/drawing/2014/main" id="{1C5A5534-45BC-48DE-B5ED-EAC2959482D8}"/>
            </a:ext>
          </a:extLst>
        </xdr:cNvPr>
        <xdr:cNvSpPr/>
      </xdr:nvSpPr>
      <xdr:spPr bwMode="auto">
        <a:xfrm rot="10800000">
          <a:off x="13246483" y="4001239"/>
          <a:ext cx="11570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6</xdr:col>
      <xdr:colOff>118548</xdr:colOff>
      <xdr:row>20</xdr:row>
      <xdr:rowOff>61891</xdr:rowOff>
    </xdr:from>
    <xdr:to>
      <xdr:col>6</xdr:col>
      <xdr:colOff>234255</xdr:colOff>
      <xdr:row>20</xdr:row>
      <xdr:rowOff>153157</xdr:rowOff>
    </xdr:to>
    <xdr:sp macro="" textlink="">
      <xdr:nvSpPr>
        <xdr:cNvPr id="96" name="Isosceles Triangle 95">
          <a:extLst>
            <a:ext uri="{FF2B5EF4-FFF2-40B4-BE49-F238E27FC236}">
              <a16:creationId xmlns:a16="http://schemas.microsoft.com/office/drawing/2014/main" id="{1A4CB9A4-7F20-4B5F-A1BE-3196F5C05C16}"/>
            </a:ext>
          </a:extLst>
        </xdr:cNvPr>
        <xdr:cNvSpPr/>
      </xdr:nvSpPr>
      <xdr:spPr bwMode="auto">
        <a:xfrm rot="10800000">
          <a:off x="13246483" y="4368848"/>
          <a:ext cx="11570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6</xdr:col>
      <xdr:colOff>118548</xdr:colOff>
      <xdr:row>21</xdr:row>
      <xdr:rowOff>63478</xdr:rowOff>
    </xdr:from>
    <xdr:to>
      <xdr:col>6</xdr:col>
      <xdr:colOff>234255</xdr:colOff>
      <xdr:row>21</xdr:row>
      <xdr:rowOff>154744</xdr:rowOff>
    </xdr:to>
    <xdr:sp macro="" textlink="">
      <xdr:nvSpPr>
        <xdr:cNvPr id="97" name="Isosceles Triangle 96">
          <a:extLst>
            <a:ext uri="{FF2B5EF4-FFF2-40B4-BE49-F238E27FC236}">
              <a16:creationId xmlns:a16="http://schemas.microsoft.com/office/drawing/2014/main" id="{9BB845AE-0595-4113-B69D-AD9AD5BD6E63}"/>
            </a:ext>
          </a:extLst>
        </xdr:cNvPr>
        <xdr:cNvSpPr/>
      </xdr:nvSpPr>
      <xdr:spPr bwMode="auto">
        <a:xfrm rot="10800000">
          <a:off x="13246483" y="4552652"/>
          <a:ext cx="11570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6</xdr:col>
      <xdr:colOff>118548</xdr:colOff>
      <xdr:row>25</xdr:row>
      <xdr:rowOff>47603</xdr:rowOff>
    </xdr:from>
    <xdr:to>
      <xdr:col>6</xdr:col>
      <xdr:colOff>234255</xdr:colOff>
      <xdr:row>25</xdr:row>
      <xdr:rowOff>138869</xdr:rowOff>
    </xdr:to>
    <xdr:sp macro="" textlink="">
      <xdr:nvSpPr>
        <xdr:cNvPr id="98" name="Isosceles Triangle 97">
          <a:extLst>
            <a:ext uri="{FF2B5EF4-FFF2-40B4-BE49-F238E27FC236}">
              <a16:creationId xmlns:a16="http://schemas.microsoft.com/office/drawing/2014/main" id="{EAAA6739-7FC8-49D0-AE84-BBA5F891D909}"/>
            </a:ext>
          </a:extLst>
        </xdr:cNvPr>
        <xdr:cNvSpPr/>
      </xdr:nvSpPr>
      <xdr:spPr bwMode="auto">
        <a:xfrm rot="10800000">
          <a:off x="13246483" y="5547255"/>
          <a:ext cx="11570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6</xdr:col>
      <xdr:colOff>118548</xdr:colOff>
      <xdr:row>27</xdr:row>
      <xdr:rowOff>58716</xdr:rowOff>
    </xdr:from>
    <xdr:to>
      <xdr:col>6</xdr:col>
      <xdr:colOff>234255</xdr:colOff>
      <xdr:row>27</xdr:row>
      <xdr:rowOff>149982</xdr:rowOff>
    </xdr:to>
    <xdr:sp macro="" textlink="">
      <xdr:nvSpPr>
        <xdr:cNvPr id="100" name="Isosceles Triangle 99">
          <a:extLst>
            <a:ext uri="{FF2B5EF4-FFF2-40B4-BE49-F238E27FC236}">
              <a16:creationId xmlns:a16="http://schemas.microsoft.com/office/drawing/2014/main" id="{61A9E35A-1301-429D-811B-DF060E268881}"/>
            </a:ext>
          </a:extLst>
        </xdr:cNvPr>
        <xdr:cNvSpPr/>
      </xdr:nvSpPr>
      <xdr:spPr bwMode="auto">
        <a:xfrm rot="10800000">
          <a:off x="10938948" y="6030891"/>
          <a:ext cx="11570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6</xdr:col>
      <xdr:colOff>118548</xdr:colOff>
      <xdr:row>29</xdr:row>
      <xdr:rowOff>60303</xdr:rowOff>
    </xdr:from>
    <xdr:to>
      <xdr:col>6</xdr:col>
      <xdr:colOff>234255</xdr:colOff>
      <xdr:row>29</xdr:row>
      <xdr:rowOff>151569</xdr:rowOff>
    </xdr:to>
    <xdr:sp macro="" textlink="">
      <xdr:nvSpPr>
        <xdr:cNvPr id="102" name="Isosceles Triangle 101">
          <a:extLst>
            <a:ext uri="{FF2B5EF4-FFF2-40B4-BE49-F238E27FC236}">
              <a16:creationId xmlns:a16="http://schemas.microsoft.com/office/drawing/2014/main" id="{D4F18D22-0188-41D6-A323-507CE535EF67}"/>
            </a:ext>
          </a:extLst>
        </xdr:cNvPr>
        <xdr:cNvSpPr/>
      </xdr:nvSpPr>
      <xdr:spPr bwMode="auto">
        <a:xfrm rot="10800000">
          <a:off x="13246483" y="6288825"/>
          <a:ext cx="11570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6</xdr:col>
      <xdr:colOff>118548</xdr:colOff>
      <xdr:row>31</xdr:row>
      <xdr:rowOff>55538</xdr:rowOff>
    </xdr:from>
    <xdr:to>
      <xdr:col>6</xdr:col>
      <xdr:colOff>234255</xdr:colOff>
      <xdr:row>31</xdr:row>
      <xdr:rowOff>146804</xdr:rowOff>
    </xdr:to>
    <xdr:sp macro="" textlink="">
      <xdr:nvSpPr>
        <xdr:cNvPr id="104" name="Isosceles Triangle 103">
          <a:extLst>
            <a:ext uri="{FF2B5EF4-FFF2-40B4-BE49-F238E27FC236}">
              <a16:creationId xmlns:a16="http://schemas.microsoft.com/office/drawing/2014/main" id="{BD3A634C-A0B0-4D1E-887B-55C1351EB3CD}"/>
            </a:ext>
          </a:extLst>
        </xdr:cNvPr>
        <xdr:cNvSpPr/>
      </xdr:nvSpPr>
      <xdr:spPr bwMode="auto">
        <a:xfrm rot="10800000">
          <a:off x="13246483" y="6648495"/>
          <a:ext cx="11570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6</xdr:col>
      <xdr:colOff>118548</xdr:colOff>
      <xdr:row>40</xdr:row>
      <xdr:rowOff>42839</xdr:rowOff>
    </xdr:from>
    <xdr:to>
      <xdr:col>6</xdr:col>
      <xdr:colOff>234255</xdr:colOff>
      <xdr:row>40</xdr:row>
      <xdr:rowOff>134105</xdr:rowOff>
    </xdr:to>
    <xdr:sp macro="" textlink="">
      <xdr:nvSpPr>
        <xdr:cNvPr id="109" name="Isosceles Triangle 108">
          <a:extLst>
            <a:ext uri="{FF2B5EF4-FFF2-40B4-BE49-F238E27FC236}">
              <a16:creationId xmlns:a16="http://schemas.microsoft.com/office/drawing/2014/main" id="{D2FBA921-2DDC-4DF5-B6CE-9EAAD7230F75}"/>
            </a:ext>
          </a:extLst>
        </xdr:cNvPr>
        <xdr:cNvSpPr/>
      </xdr:nvSpPr>
      <xdr:spPr bwMode="auto">
        <a:xfrm rot="10800000">
          <a:off x="13246483" y="8375143"/>
          <a:ext cx="11570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6</xdr:col>
      <xdr:colOff>118548</xdr:colOff>
      <xdr:row>41</xdr:row>
      <xdr:rowOff>52365</xdr:rowOff>
    </xdr:from>
    <xdr:to>
      <xdr:col>6</xdr:col>
      <xdr:colOff>234255</xdr:colOff>
      <xdr:row>41</xdr:row>
      <xdr:rowOff>143631</xdr:rowOff>
    </xdr:to>
    <xdr:sp macro="" textlink="">
      <xdr:nvSpPr>
        <xdr:cNvPr id="110" name="Isosceles Triangle 109">
          <a:extLst>
            <a:ext uri="{FF2B5EF4-FFF2-40B4-BE49-F238E27FC236}">
              <a16:creationId xmlns:a16="http://schemas.microsoft.com/office/drawing/2014/main" id="{B8B3F90A-132A-4A49-8EE5-9FF9FE018E4B}"/>
            </a:ext>
          </a:extLst>
        </xdr:cNvPr>
        <xdr:cNvSpPr/>
      </xdr:nvSpPr>
      <xdr:spPr bwMode="auto">
        <a:xfrm rot="10800000">
          <a:off x="13246483" y="8566887"/>
          <a:ext cx="11570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6</xdr:col>
      <xdr:colOff>118548</xdr:colOff>
      <xdr:row>51</xdr:row>
      <xdr:rowOff>51144</xdr:rowOff>
    </xdr:from>
    <xdr:to>
      <xdr:col>6</xdr:col>
      <xdr:colOff>234255</xdr:colOff>
      <xdr:row>51</xdr:row>
      <xdr:rowOff>142410</xdr:rowOff>
    </xdr:to>
    <xdr:sp macro="" textlink="">
      <xdr:nvSpPr>
        <xdr:cNvPr id="119" name="Isosceles Triangle 118">
          <a:extLst>
            <a:ext uri="{FF2B5EF4-FFF2-40B4-BE49-F238E27FC236}">
              <a16:creationId xmlns:a16="http://schemas.microsoft.com/office/drawing/2014/main" id="{CA2A1DB4-4B72-41A0-A1DF-5D6CE51394A1}"/>
            </a:ext>
          </a:extLst>
        </xdr:cNvPr>
        <xdr:cNvSpPr/>
      </xdr:nvSpPr>
      <xdr:spPr bwMode="auto">
        <a:xfrm rot="10800000">
          <a:off x="13246483" y="10669448"/>
          <a:ext cx="11570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6</xdr:col>
      <xdr:colOff>118548</xdr:colOff>
      <xdr:row>52</xdr:row>
      <xdr:rowOff>57005</xdr:rowOff>
    </xdr:from>
    <xdr:to>
      <xdr:col>6</xdr:col>
      <xdr:colOff>234255</xdr:colOff>
      <xdr:row>52</xdr:row>
      <xdr:rowOff>148271</xdr:rowOff>
    </xdr:to>
    <xdr:sp macro="" textlink="">
      <xdr:nvSpPr>
        <xdr:cNvPr id="120" name="Isosceles Triangle 119">
          <a:extLst>
            <a:ext uri="{FF2B5EF4-FFF2-40B4-BE49-F238E27FC236}">
              <a16:creationId xmlns:a16="http://schemas.microsoft.com/office/drawing/2014/main" id="{46C3777A-446B-4D6A-B029-802E8C948D8E}"/>
            </a:ext>
          </a:extLst>
        </xdr:cNvPr>
        <xdr:cNvSpPr/>
      </xdr:nvSpPr>
      <xdr:spPr bwMode="auto">
        <a:xfrm rot="10800000">
          <a:off x="13246483" y="10857527"/>
          <a:ext cx="11570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6</xdr:col>
      <xdr:colOff>118548</xdr:colOff>
      <xdr:row>56</xdr:row>
      <xdr:rowOff>62866</xdr:rowOff>
    </xdr:from>
    <xdr:to>
      <xdr:col>6</xdr:col>
      <xdr:colOff>234255</xdr:colOff>
      <xdr:row>56</xdr:row>
      <xdr:rowOff>154132</xdr:rowOff>
    </xdr:to>
    <xdr:sp macro="" textlink="">
      <xdr:nvSpPr>
        <xdr:cNvPr id="122" name="Isosceles Triangle 121">
          <a:extLst>
            <a:ext uri="{FF2B5EF4-FFF2-40B4-BE49-F238E27FC236}">
              <a16:creationId xmlns:a16="http://schemas.microsoft.com/office/drawing/2014/main" id="{0566DA84-98F3-499D-93C9-45987E73A458}"/>
            </a:ext>
          </a:extLst>
        </xdr:cNvPr>
        <xdr:cNvSpPr/>
      </xdr:nvSpPr>
      <xdr:spPr bwMode="auto">
        <a:xfrm rot="10800000">
          <a:off x="10938948" y="11883391"/>
          <a:ext cx="11570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6</xdr:col>
      <xdr:colOff>118548</xdr:colOff>
      <xdr:row>55</xdr:row>
      <xdr:rowOff>50045</xdr:rowOff>
    </xdr:from>
    <xdr:to>
      <xdr:col>6</xdr:col>
      <xdr:colOff>234255</xdr:colOff>
      <xdr:row>55</xdr:row>
      <xdr:rowOff>141311</xdr:rowOff>
    </xdr:to>
    <xdr:sp macro="" textlink="">
      <xdr:nvSpPr>
        <xdr:cNvPr id="123" name="Isosceles Triangle 122">
          <a:extLst>
            <a:ext uri="{FF2B5EF4-FFF2-40B4-BE49-F238E27FC236}">
              <a16:creationId xmlns:a16="http://schemas.microsoft.com/office/drawing/2014/main" id="{5552DFEB-8615-48EE-AE91-F354CAA63274}"/>
            </a:ext>
          </a:extLst>
        </xdr:cNvPr>
        <xdr:cNvSpPr/>
      </xdr:nvSpPr>
      <xdr:spPr bwMode="auto">
        <a:xfrm>
          <a:off x="10938948" y="11689595"/>
          <a:ext cx="115707" cy="91266"/>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6</xdr:col>
      <xdr:colOff>118548</xdr:colOff>
      <xdr:row>58</xdr:row>
      <xdr:rowOff>52609</xdr:rowOff>
    </xdr:from>
    <xdr:to>
      <xdr:col>6</xdr:col>
      <xdr:colOff>234255</xdr:colOff>
      <xdr:row>58</xdr:row>
      <xdr:rowOff>143875</xdr:rowOff>
    </xdr:to>
    <xdr:sp macro="" textlink="">
      <xdr:nvSpPr>
        <xdr:cNvPr id="125" name="Isosceles Triangle 124">
          <a:extLst>
            <a:ext uri="{FF2B5EF4-FFF2-40B4-BE49-F238E27FC236}">
              <a16:creationId xmlns:a16="http://schemas.microsoft.com/office/drawing/2014/main" id="{28D9C133-6335-4AF9-B192-BACB778F1BD9}"/>
            </a:ext>
          </a:extLst>
        </xdr:cNvPr>
        <xdr:cNvSpPr/>
      </xdr:nvSpPr>
      <xdr:spPr bwMode="auto">
        <a:xfrm rot="10800000">
          <a:off x="13246483" y="11954718"/>
          <a:ext cx="11570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6</xdr:col>
      <xdr:colOff>118548</xdr:colOff>
      <xdr:row>60</xdr:row>
      <xdr:rowOff>58470</xdr:rowOff>
    </xdr:from>
    <xdr:to>
      <xdr:col>6</xdr:col>
      <xdr:colOff>234255</xdr:colOff>
      <xdr:row>60</xdr:row>
      <xdr:rowOff>149736</xdr:rowOff>
    </xdr:to>
    <xdr:sp macro="" textlink="">
      <xdr:nvSpPr>
        <xdr:cNvPr id="126" name="Isosceles Triangle 125">
          <a:extLst>
            <a:ext uri="{FF2B5EF4-FFF2-40B4-BE49-F238E27FC236}">
              <a16:creationId xmlns:a16="http://schemas.microsoft.com/office/drawing/2014/main" id="{72AD0926-349F-45CC-BA73-C0291001614C}"/>
            </a:ext>
          </a:extLst>
        </xdr:cNvPr>
        <xdr:cNvSpPr/>
      </xdr:nvSpPr>
      <xdr:spPr bwMode="auto">
        <a:xfrm rot="10800000">
          <a:off x="13246483" y="12325013"/>
          <a:ext cx="11570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6</xdr:col>
      <xdr:colOff>118548</xdr:colOff>
      <xdr:row>61</xdr:row>
      <xdr:rowOff>57004</xdr:rowOff>
    </xdr:from>
    <xdr:to>
      <xdr:col>6</xdr:col>
      <xdr:colOff>234255</xdr:colOff>
      <xdr:row>61</xdr:row>
      <xdr:rowOff>148270</xdr:rowOff>
    </xdr:to>
    <xdr:sp macro="" textlink="">
      <xdr:nvSpPr>
        <xdr:cNvPr id="127" name="Isosceles Triangle 126">
          <a:extLst>
            <a:ext uri="{FF2B5EF4-FFF2-40B4-BE49-F238E27FC236}">
              <a16:creationId xmlns:a16="http://schemas.microsoft.com/office/drawing/2014/main" id="{86B20615-CEC1-4F7B-817C-4F7C21A2DCF1}"/>
            </a:ext>
          </a:extLst>
        </xdr:cNvPr>
        <xdr:cNvSpPr/>
      </xdr:nvSpPr>
      <xdr:spPr bwMode="auto">
        <a:xfrm rot="10800000">
          <a:off x="13246483" y="12514047"/>
          <a:ext cx="11570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6</xdr:col>
      <xdr:colOff>119790</xdr:colOff>
      <xdr:row>63</xdr:row>
      <xdr:rowOff>57004</xdr:rowOff>
    </xdr:from>
    <xdr:to>
      <xdr:col>6</xdr:col>
      <xdr:colOff>235497</xdr:colOff>
      <xdr:row>63</xdr:row>
      <xdr:rowOff>148270</xdr:rowOff>
    </xdr:to>
    <xdr:sp macro="" textlink="">
      <xdr:nvSpPr>
        <xdr:cNvPr id="129" name="Isosceles Triangle 128">
          <a:extLst>
            <a:ext uri="{FF2B5EF4-FFF2-40B4-BE49-F238E27FC236}">
              <a16:creationId xmlns:a16="http://schemas.microsoft.com/office/drawing/2014/main" id="{5E2A8306-73B3-46A9-A047-DE80A10D761B}"/>
            </a:ext>
          </a:extLst>
        </xdr:cNvPr>
        <xdr:cNvSpPr/>
      </xdr:nvSpPr>
      <xdr:spPr bwMode="auto">
        <a:xfrm rot="10800000">
          <a:off x="10940190" y="13153879"/>
          <a:ext cx="11570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6</xdr:col>
      <xdr:colOff>118548</xdr:colOff>
      <xdr:row>65</xdr:row>
      <xdr:rowOff>49678</xdr:rowOff>
    </xdr:from>
    <xdr:to>
      <xdr:col>6</xdr:col>
      <xdr:colOff>234255</xdr:colOff>
      <xdr:row>65</xdr:row>
      <xdr:rowOff>140944</xdr:rowOff>
    </xdr:to>
    <xdr:sp macro="" textlink="">
      <xdr:nvSpPr>
        <xdr:cNvPr id="131" name="Isosceles Triangle 130">
          <a:extLst>
            <a:ext uri="{FF2B5EF4-FFF2-40B4-BE49-F238E27FC236}">
              <a16:creationId xmlns:a16="http://schemas.microsoft.com/office/drawing/2014/main" id="{2B30FB84-47FB-4E87-984D-A7D145C1658C}"/>
            </a:ext>
          </a:extLst>
        </xdr:cNvPr>
        <xdr:cNvSpPr/>
      </xdr:nvSpPr>
      <xdr:spPr bwMode="auto">
        <a:xfrm rot="10800000">
          <a:off x="13246483" y="13243874"/>
          <a:ext cx="11570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6</xdr:col>
      <xdr:colOff>118548</xdr:colOff>
      <xdr:row>67</xdr:row>
      <xdr:rowOff>57738</xdr:rowOff>
    </xdr:from>
    <xdr:to>
      <xdr:col>6</xdr:col>
      <xdr:colOff>234255</xdr:colOff>
      <xdr:row>67</xdr:row>
      <xdr:rowOff>149004</xdr:rowOff>
    </xdr:to>
    <xdr:sp macro="" textlink="">
      <xdr:nvSpPr>
        <xdr:cNvPr id="132" name="Isosceles Triangle 131">
          <a:extLst>
            <a:ext uri="{FF2B5EF4-FFF2-40B4-BE49-F238E27FC236}">
              <a16:creationId xmlns:a16="http://schemas.microsoft.com/office/drawing/2014/main" id="{B1BFF459-BFF7-438B-B48C-08DABB907B74}"/>
            </a:ext>
          </a:extLst>
        </xdr:cNvPr>
        <xdr:cNvSpPr/>
      </xdr:nvSpPr>
      <xdr:spPr bwMode="auto">
        <a:xfrm rot="10800000">
          <a:off x="10938948" y="13888038"/>
          <a:ext cx="11570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6</xdr:col>
      <xdr:colOff>118548</xdr:colOff>
      <xdr:row>66</xdr:row>
      <xdr:rowOff>47115</xdr:rowOff>
    </xdr:from>
    <xdr:to>
      <xdr:col>6</xdr:col>
      <xdr:colOff>234255</xdr:colOff>
      <xdr:row>66</xdr:row>
      <xdr:rowOff>138381</xdr:rowOff>
    </xdr:to>
    <xdr:sp macro="" textlink="">
      <xdr:nvSpPr>
        <xdr:cNvPr id="133" name="Isosceles Triangle 132">
          <a:extLst>
            <a:ext uri="{FF2B5EF4-FFF2-40B4-BE49-F238E27FC236}">
              <a16:creationId xmlns:a16="http://schemas.microsoft.com/office/drawing/2014/main" id="{2A62DD25-6068-481D-B02B-B2BD6A1396D9}"/>
            </a:ext>
          </a:extLst>
        </xdr:cNvPr>
        <xdr:cNvSpPr/>
      </xdr:nvSpPr>
      <xdr:spPr bwMode="auto">
        <a:xfrm>
          <a:off x="10938948" y="13696440"/>
          <a:ext cx="115707" cy="91266"/>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6</xdr:col>
      <xdr:colOff>118548</xdr:colOff>
      <xdr:row>68</xdr:row>
      <xdr:rowOff>45650</xdr:rowOff>
    </xdr:from>
    <xdr:to>
      <xdr:col>6</xdr:col>
      <xdr:colOff>234255</xdr:colOff>
      <xdr:row>68</xdr:row>
      <xdr:rowOff>136916</xdr:rowOff>
    </xdr:to>
    <xdr:sp macro="" textlink="">
      <xdr:nvSpPr>
        <xdr:cNvPr id="134" name="Isosceles Triangle 133">
          <a:extLst>
            <a:ext uri="{FF2B5EF4-FFF2-40B4-BE49-F238E27FC236}">
              <a16:creationId xmlns:a16="http://schemas.microsoft.com/office/drawing/2014/main" id="{29DE17CD-7747-4855-AC84-B5EFAA0DDD9A}"/>
            </a:ext>
          </a:extLst>
        </xdr:cNvPr>
        <xdr:cNvSpPr/>
      </xdr:nvSpPr>
      <xdr:spPr bwMode="auto">
        <a:xfrm>
          <a:off x="13246483" y="13794780"/>
          <a:ext cx="115707" cy="91266"/>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6</xdr:col>
      <xdr:colOff>118548</xdr:colOff>
      <xdr:row>69</xdr:row>
      <xdr:rowOff>51511</xdr:rowOff>
    </xdr:from>
    <xdr:to>
      <xdr:col>6</xdr:col>
      <xdr:colOff>234255</xdr:colOff>
      <xdr:row>69</xdr:row>
      <xdr:rowOff>142777</xdr:rowOff>
    </xdr:to>
    <xdr:sp macro="" textlink="">
      <xdr:nvSpPr>
        <xdr:cNvPr id="135" name="Isosceles Triangle 134">
          <a:extLst>
            <a:ext uri="{FF2B5EF4-FFF2-40B4-BE49-F238E27FC236}">
              <a16:creationId xmlns:a16="http://schemas.microsoft.com/office/drawing/2014/main" id="{A67FC07E-EE08-477B-88F4-3B8F6893C15B}"/>
            </a:ext>
          </a:extLst>
        </xdr:cNvPr>
        <xdr:cNvSpPr/>
      </xdr:nvSpPr>
      <xdr:spPr bwMode="auto">
        <a:xfrm>
          <a:off x="13246483" y="13982859"/>
          <a:ext cx="115707" cy="91266"/>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6</xdr:col>
      <xdr:colOff>118548</xdr:colOff>
      <xdr:row>70</xdr:row>
      <xdr:rowOff>50045</xdr:rowOff>
    </xdr:from>
    <xdr:to>
      <xdr:col>6</xdr:col>
      <xdr:colOff>234255</xdr:colOff>
      <xdr:row>70</xdr:row>
      <xdr:rowOff>141311</xdr:rowOff>
    </xdr:to>
    <xdr:sp macro="" textlink="">
      <xdr:nvSpPr>
        <xdr:cNvPr id="136" name="Isosceles Triangle 135">
          <a:extLst>
            <a:ext uri="{FF2B5EF4-FFF2-40B4-BE49-F238E27FC236}">
              <a16:creationId xmlns:a16="http://schemas.microsoft.com/office/drawing/2014/main" id="{D44DFAE5-73AE-4F66-9110-ED3E6FC15856}"/>
            </a:ext>
          </a:extLst>
        </xdr:cNvPr>
        <xdr:cNvSpPr/>
      </xdr:nvSpPr>
      <xdr:spPr bwMode="auto">
        <a:xfrm>
          <a:off x="13246483" y="14163610"/>
          <a:ext cx="115707" cy="91266"/>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6</xdr:col>
      <xdr:colOff>118548</xdr:colOff>
      <xdr:row>71</xdr:row>
      <xdr:rowOff>63234</xdr:rowOff>
    </xdr:from>
    <xdr:to>
      <xdr:col>6</xdr:col>
      <xdr:colOff>234255</xdr:colOff>
      <xdr:row>71</xdr:row>
      <xdr:rowOff>154500</xdr:rowOff>
    </xdr:to>
    <xdr:sp macro="" textlink="">
      <xdr:nvSpPr>
        <xdr:cNvPr id="137" name="Isosceles Triangle 136">
          <a:extLst>
            <a:ext uri="{FF2B5EF4-FFF2-40B4-BE49-F238E27FC236}">
              <a16:creationId xmlns:a16="http://schemas.microsoft.com/office/drawing/2014/main" id="{136A560B-3F1E-46ED-BC8B-CE9DD6C2999B}"/>
            </a:ext>
          </a:extLst>
        </xdr:cNvPr>
        <xdr:cNvSpPr/>
      </xdr:nvSpPr>
      <xdr:spPr bwMode="auto">
        <a:xfrm>
          <a:off x="13246483" y="14359017"/>
          <a:ext cx="115707" cy="91266"/>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6</xdr:col>
      <xdr:colOff>118548</xdr:colOff>
      <xdr:row>72</xdr:row>
      <xdr:rowOff>54442</xdr:rowOff>
    </xdr:from>
    <xdr:to>
      <xdr:col>6</xdr:col>
      <xdr:colOff>234255</xdr:colOff>
      <xdr:row>72</xdr:row>
      <xdr:rowOff>145708</xdr:rowOff>
    </xdr:to>
    <xdr:sp macro="" textlink="">
      <xdr:nvSpPr>
        <xdr:cNvPr id="138" name="Isosceles Triangle 137">
          <a:extLst>
            <a:ext uri="{FF2B5EF4-FFF2-40B4-BE49-F238E27FC236}">
              <a16:creationId xmlns:a16="http://schemas.microsoft.com/office/drawing/2014/main" id="{013D37CE-9A11-49E1-9632-D8DCC3477864}"/>
            </a:ext>
          </a:extLst>
        </xdr:cNvPr>
        <xdr:cNvSpPr/>
      </xdr:nvSpPr>
      <xdr:spPr bwMode="auto">
        <a:xfrm>
          <a:off x="13246483" y="14532442"/>
          <a:ext cx="115707" cy="91266"/>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6</xdr:col>
      <xdr:colOff>118548</xdr:colOff>
      <xdr:row>73</xdr:row>
      <xdr:rowOff>38323</xdr:rowOff>
    </xdr:from>
    <xdr:to>
      <xdr:col>6</xdr:col>
      <xdr:colOff>234255</xdr:colOff>
      <xdr:row>73</xdr:row>
      <xdr:rowOff>129589</xdr:rowOff>
    </xdr:to>
    <xdr:sp macro="" textlink="">
      <xdr:nvSpPr>
        <xdr:cNvPr id="139" name="Isosceles Triangle 138">
          <a:extLst>
            <a:ext uri="{FF2B5EF4-FFF2-40B4-BE49-F238E27FC236}">
              <a16:creationId xmlns:a16="http://schemas.microsoft.com/office/drawing/2014/main" id="{C54BDC9F-B62D-419C-A3D5-AC16D629D3D2}"/>
            </a:ext>
          </a:extLst>
        </xdr:cNvPr>
        <xdr:cNvSpPr/>
      </xdr:nvSpPr>
      <xdr:spPr bwMode="auto">
        <a:xfrm>
          <a:off x="13246483" y="14698540"/>
          <a:ext cx="115707" cy="91266"/>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6</xdr:col>
      <xdr:colOff>118548</xdr:colOff>
      <xdr:row>74</xdr:row>
      <xdr:rowOff>51511</xdr:rowOff>
    </xdr:from>
    <xdr:to>
      <xdr:col>6</xdr:col>
      <xdr:colOff>234255</xdr:colOff>
      <xdr:row>74</xdr:row>
      <xdr:rowOff>142777</xdr:rowOff>
    </xdr:to>
    <xdr:sp macro="" textlink="">
      <xdr:nvSpPr>
        <xdr:cNvPr id="140" name="Isosceles Triangle 139">
          <a:extLst>
            <a:ext uri="{FF2B5EF4-FFF2-40B4-BE49-F238E27FC236}">
              <a16:creationId xmlns:a16="http://schemas.microsoft.com/office/drawing/2014/main" id="{5CF8C0DB-4399-4E68-B59C-DDF9FD464184}"/>
            </a:ext>
          </a:extLst>
        </xdr:cNvPr>
        <xdr:cNvSpPr/>
      </xdr:nvSpPr>
      <xdr:spPr bwMode="auto">
        <a:xfrm>
          <a:off x="13246483" y="14893946"/>
          <a:ext cx="115707" cy="91266"/>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6</xdr:col>
      <xdr:colOff>118548</xdr:colOff>
      <xdr:row>76</xdr:row>
      <xdr:rowOff>55908</xdr:rowOff>
    </xdr:from>
    <xdr:to>
      <xdr:col>6</xdr:col>
      <xdr:colOff>234255</xdr:colOff>
      <xdr:row>76</xdr:row>
      <xdr:rowOff>147174</xdr:rowOff>
    </xdr:to>
    <xdr:sp macro="" textlink="">
      <xdr:nvSpPr>
        <xdr:cNvPr id="142" name="Isosceles Triangle 141">
          <a:extLst>
            <a:ext uri="{FF2B5EF4-FFF2-40B4-BE49-F238E27FC236}">
              <a16:creationId xmlns:a16="http://schemas.microsoft.com/office/drawing/2014/main" id="{8CB346B5-84E2-45C8-899A-0AB8FA3736D9}"/>
            </a:ext>
          </a:extLst>
        </xdr:cNvPr>
        <xdr:cNvSpPr/>
      </xdr:nvSpPr>
      <xdr:spPr bwMode="auto">
        <a:xfrm>
          <a:off x="13246483" y="15262778"/>
          <a:ext cx="115707" cy="91266"/>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6</xdr:col>
      <xdr:colOff>118548</xdr:colOff>
      <xdr:row>78</xdr:row>
      <xdr:rowOff>54443</xdr:rowOff>
    </xdr:from>
    <xdr:to>
      <xdr:col>6</xdr:col>
      <xdr:colOff>234255</xdr:colOff>
      <xdr:row>78</xdr:row>
      <xdr:rowOff>145709</xdr:rowOff>
    </xdr:to>
    <xdr:sp macro="" textlink="">
      <xdr:nvSpPr>
        <xdr:cNvPr id="143" name="Isosceles Triangle 142">
          <a:extLst>
            <a:ext uri="{FF2B5EF4-FFF2-40B4-BE49-F238E27FC236}">
              <a16:creationId xmlns:a16="http://schemas.microsoft.com/office/drawing/2014/main" id="{83B3DC2B-1176-46CE-B092-CC66660F420F}"/>
            </a:ext>
          </a:extLst>
        </xdr:cNvPr>
        <xdr:cNvSpPr/>
      </xdr:nvSpPr>
      <xdr:spPr bwMode="auto">
        <a:xfrm>
          <a:off x="13246483" y="15625747"/>
          <a:ext cx="115707" cy="91266"/>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6</xdr:col>
      <xdr:colOff>118548</xdr:colOff>
      <xdr:row>81</xdr:row>
      <xdr:rowOff>48685</xdr:rowOff>
    </xdr:from>
    <xdr:to>
      <xdr:col>6</xdr:col>
      <xdr:colOff>234255</xdr:colOff>
      <xdr:row>81</xdr:row>
      <xdr:rowOff>139951</xdr:rowOff>
    </xdr:to>
    <xdr:sp macro="" textlink="">
      <xdr:nvSpPr>
        <xdr:cNvPr id="144" name="Isosceles Triangle 143">
          <a:extLst>
            <a:ext uri="{FF2B5EF4-FFF2-40B4-BE49-F238E27FC236}">
              <a16:creationId xmlns:a16="http://schemas.microsoft.com/office/drawing/2014/main" id="{BD120269-8ED4-4865-B121-3FEFB0D3FB49}"/>
            </a:ext>
          </a:extLst>
        </xdr:cNvPr>
        <xdr:cNvSpPr/>
      </xdr:nvSpPr>
      <xdr:spPr bwMode="auto">
        <a:xfrm rot="10800000">
          <a:off x="13246483" y="16448250"/>
          <a:ext cx="11570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6</xdr:col>
      <xdr:colOff>118548</xdr:colOff>
      <xdr:row>86</xdr:row>
      <xdr:rowOff>53081</xdr:rowOff>
    </xdr:from>
    <xdr:to>
      <xdr:col>6</xdr:col>
      <xdr:colOff>234255</xdr:colOff>
      <xdr:row>86</xdr:row>
      <xdr:rowOff>144347</xdr:rowOff>
    </xdr:to>
    <xdr:sp macro="" textlink="">
      <xdr:nvSpPr>
        <xdr:cNvPr id="148" name="Isosceles Triangle 147">
          <a:extLst>
            <a:ext uri="{FF2B5EF4-FFF2-40B4-BE49-F238E27FC236}">
              <a16:creationId xmlns:a16="http://schemas.microsoft.com/office/drawing/2014/main" id="{5184C32D-D131-4F19-8E5D-0CEC1B2CDB58}"/>
            </a:ext>
          </a:extLst>
        </xdr:cNvPr>
        <xdr:cNvSpPr/>
      </xdr:nvSpPr>
      <xdr:spPr bwMode="auto">
        <a:xfrm rot="10800000">
          <a:off x="13246483" y="17189798"/>
          <a:ext cx="11570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6</xdr:col>
      <xdr:colOff>118548</xdr:colOff>
      <xdr:row>89</xdr:row>
      <xdr:rowOff>55908</xdr:rowOff>
    </xdr:from>
    <xdr:to>
      <xdr:col>6</xdr:col>
      <xdr:colOff>234255</xdr:colOff>
      <xdr:row>89</xdr:row>
      <xdr:rowOff>147174</xdr:rowOff>
    </xdr:to>
    <xdr:sp macro="" textlink="">
      <xdr:nvSpPr>
        <xdr:cNvPr id="150" name="Isosceles Triangle 149">
          <a:extLst>
            <a:ext uri="{FF2B5EF4-FFF2-40B4-BE49-F238E27FC236}">
              <a16:creationId xmlns:a16="http://schemas.microsoft.com/office/drawing/2014/main" id="{05821CC8-EB57-44E9-BA07-1A686426E547}"/>
            </a:ext>
          </a:extLst>
        </xdr:cNvPr>
        <xdr:cNvSpPr/>
      </xdr:nvSpPr>
      <xdr:spPr bwMode="auto">
        <a:xfrm>
          <a:off x="13246483" y="17739278"/>
          <a:ext cx="115707" cy="91266"/>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6</xdr:col>
      <xdr:colOff>118548</xdr:colOff>
      <xdr:row>88</xdr:row>
      <xdr:rowOff>58942</xdr:rowOff>
    </xdr:from>
    <xdr:to>
      <xdr:col>6</xdr:col>
      <xdr:colOff>234255</xdr:colOff>
      <xdr:row>88</xdr:row>
      <xdr:rowOff>150208</xdr:rowOff>
    </xdr:to>
    <xdr:sp macro="" textlink="">
      <xdr:nvSpPr>
        <xdr:cNvPr id="151" name="Isosceles Triangle 150">
          <a:extLst>
            <a:ext uri="{FF2B5EF4-FFF2-40B4-BE49-F238E27FC236}">
              <a16:creationId xmlns:a16="http://schemas.microsoft.com/office/drawing/2014/main" id="{E3E6A112-9AC5-4223-97C1-3C4BF1ED3D05}"/>
            </a:ext>
          </a:extLst>
        </xdr:cNvPr>
        <xdr:cNvSpPr/>
      </xdr:nvSpPr>
      <xdr:spPr bwMode="auto">
        <a:xfrm rot="10800000">
          <a:off x="13246483" y="17560094"/>
          <a:ext cx="11570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6</xdr:col>
      <xdr:colOff>118548</xdr:colOff>
      <xdr:row>91</xdr:row>
      <xdr:rowOff>57477</xdr:rowOff>
    </xdr:from>
    <xdr:to>
      <xdr:col>6</xdr:col>
      <xdr:colOff>234255</xdr:colOff>
      <xdr:row>91</xdr:row>
      <xdr:rowOff>148743</xdr:rowOff>
    </xdr:to>
    <xdr:sp macro="" textlink="">
      <xdr:nvSpPr>
        <xdr:cNvPr id="153" name="Isosceles Triangle 152">
          <a:extLst>
            <a:ext uri="{FF2B5EF4-FFF2-40B4-BE49-F238E27FC236}">
              <a16:creationId xmlns:a16="http://schemas.microsoft.com/office/drawing/2014/main" id="{A370698D-CDE3-4521-8BB7-82BAC291AC9F}"/>
            </a:ext>
          </a:extLst>
        </xdr:cNvPr>
        <xdr:cNvSpPr/>
      </xdr:nvSpPr>
      <xdr:spPr bwMode="auto">
        <a:xfrm rot="10800000">
          <a:off x="13246483" y="18113564"/>
          <a:ext cx="11570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6</xdr:col>
      <xdr:colOff>118548</xdr:colOff>
      <xdr:row>92</xdr:row>
      <xdr:rowOff>63339</xdr:rowOff>
    </xdr:from>
    <xdr:to>
      <xdr:col>6</xdr:col>
      <xdr:colOff>234255</xdr:colOff>
      <xdr:row>92</xdr:row>
      <xdr:rowOff>154605</xdr:rowOff>
    </xdr:to>
    <xdr:sp macro="" textlink="">
      <xdr:nvSpPr>
        <xdr:cNvPr id="154" name="Isosceles Triangle 153">
          <a:extLst>
            <a:ext uri="{FF2B5EF4-FFF2-40B4-BE49-F238E27FC236}">
              <a16:creationId xmlns:a16="http://schemas.microsoft.com/office/drawing/2014/main" id="{0D49B3EA-FA09-4575-BB7E-5C0E7A0B0F49}"/>
            </a:ext>
          </a:extLst>
        </xdr:cNvPr>
        <xdr:cNvSpPr/>
      </xdr:nvSpPr>
      <xdr:spPr bwMode="auto">
        <a:xfrm rot="10800000">
          <a:off x="13246483" y="18301643"/>
          <a:ext cx="11570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6</xdr:col>
      <xdr:colOff>118548</xdr:colOff>
      <xdr:row>93</xdr:row>
      <xdr:rowOff>54546</xdr:rowOff>
    </xdr:from>
    <xdr:to>
      <xdr:col>6</xdr:col>
      <xdr:colOff>234255</xdr:colOff>
      <xdr:row>93</xdr:row>
      <xdr:rowOff>145812</xdr:rowOff>
    </xdr:to>
    <xdr:sp macro="" textlink="">
      <xdr:nvSpPr>
        <xdr:cNvPr id="155" name="Isosceles Triangle 154">
          <a:extLst>
            <a:ext uri="{FF2B5EF4-FFF2-40B4-BE49-F238E27FC236}">
              <a16:creationId xmlns:a16="http://schemas.microsoft.com/office/drawing/2014/main" id="{0A02CF9D-61A6-4C70-80D7-B3EACBE85863}"/>
            </a:ext>
          </a:extLst>
        </xdr:cNvPr>
        <xdr:cNvSpPr/>
      </xdr:nvSpPr>
      <xdr:spPr bwMode="auto">
        <a:xfrm rot="10800000">
          <a:off x="13246483" y="18475068"/>
          <a:ext cx="11570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6</xdr:col>
      <xdr:colOff>118548</xdr:colOff>
      <xdr:row>94</xdr:row>
      <xdr:rowOff>53080</xdr:rowOff>
    </xdr:from>
    <xdr:to>
      <xdr:col>6</xdr:col>
      <xdr:colOff>234255</xdr:colOff>
      <xdr:row>94</xdr:row>
      <xdr:rowOff>144346</xdr:rowOff>
    </xdr:to>
    <xdr:sp macro="" textlink="">
      <xdr:nvSpPr>
        <xdr:cNvPr id="156" name="Isosceles Triangle 155">
          <a:extLst>
            <a:ext uri="{FF2B5EF4-FFF2-40B4-BE49-F238E27FC236}">
              <a16:creationId xmlns:a16="http://schemas.microsoft.com/office/drawing/2014/main" id="{06EB942D-E2CE-473D-81D5-2227E041D27A}"/>
            </a:ext>
          </a:extLst>
        </xdr:cNvPr>
        <xdr:cNvSpPr/>
      </xdr:nvSpPr>
      <xdr:spPr bwMode="auto">
        <a:xfrm rot="10800000">
          <a:off x="13246483" y="18655819"/>
          <a:ext cx="11570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6</xdr:col>
      <xdr:colOff>118548</xdr:colOff>
      <xdr:row>95</xdr:row>
      <xdr:rowOff>52977</xdr:rowOff>
    </xdr:from>
    <xdr:to>
      <xdr:col>6</xdr:col>
      <xdr:colOff>234255</xdr:colOff>
      <xdr:row>95</xdr:row>
      <xdr:rowOff>144243</xdr:rowOff>
    </xdr:to>
    <xdr:sp macro="" textlink="">
      <xdr:nvSpPr>
        <xdr:cNvPr id="157" name="Isosceles Triangle 156">
          <a:extLst>
            <a:ext uri="{FF2B5EF4-FFF2-40B4-BE49-F238E27FC236}">
              <a16:creationId xmlns:a16="http://schemas.microsoft.com/office/drawing/2014/main" id="{6C19CA41-32A3-4C64-8E56-42AC1D7D64EA}"/>
            </a:ext>
          </a:extLst>
        </xdr:cNvPr>
        <xdr:cNvSpPr/>
      </xdr:nvSpPr>
      <xdr:spPr bwMode="auto">
        <a:xfrm>
          <a:off x="13246483" y="18837934"/>
          <a:ext cx="115707" cy="91266"/>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6</xdr:col>
      <xdr:colOff>118548</xdr:colOff>
      <xdr:row>98</xdr:row>
      <xdr:rowOff>51511</xdr:rowOff>
    </xdr:from>
    <xdr:to>
      <xdr:col>6</xdr:col>
      <xdr:colOff>234255</xdr:colOff>
      <xdr:row>98</xdr:row>
      <xdr:rowOff>142777</xdr:rowOff>
    </xdr:to>
    <xdr:sp macro="" textlink="">
      <xdr:nvSpPr>
        <xdr:cNvPr id="161" name="Isosceles Triangle 160">
          <a:extLst>
            <a:ext uri="{FF2B5EF4-FFF2-40B4-BE49-F238E27FC236}">
              <a16:creationId xmlns:a16="http://schemas.microsoft.com/office/drawing/2014/main" id="{0955F743-DA9B-4165-A2B1-B84FBF4B739E}"/>
            </a:ext>
          </a:extLst>
        </xdr:cNvPr>
        <xdr:cNvSpPr/>
      </xdr:nvSpPr>
      <xdr:spPr bwMode="auto">
        <a:xfrm>
          <a:off x="13246483" y="19780685"/>
          <a:ext cx="115707" cy="91266"/>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6</xdr:col>
      <xdr:colOff>118548</xdr:colOff>
      <xdr:row>99</xdr:row>
      <xdr:rowOff>54546</xdr:rowOff>
    </xdr:from>
    <xdr:to>
      <xdr:col>6</xdr:col>
      <xdr:colOff>234255</xdr:colOff>
      <xdr:row>99</xdr:row>
      <xdr:rowOff>145812</xdr:rowOff>
    </xdr:to>
    <xdr:sp macro="" textlink="">
      <xdr:nvSpPr>
        <xdr:cNvPr id="163" name="Isosceles Triangle 162">
          <a:extLst>
            <a:ext uri="{FF2B5EF4-FFF2-40B4-BE49-F238E27FC236}">
              <a16:creationId xmlns:a16="http://schemas.microsoft.com/office/drawing/2014/main" id="{5FB496D0-3A32-4BB7-87B3-5B12AF94D9B9}"/>
            </a:ext>
          </a:extLst>
        </xdr:cNvPr>
        <xdr:cNvSpPr/>
      </xdr:nvSpPr>
      <xdr:spPr bwMode="auto">
        <a:xfrm rot="10800000">
          <a:off x="10938948" y="19885596"/>
          <a:ext cx="11570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6</xdr:col>
      <xdr:colOff>118548</xdr:colOff>
      <xdr:row>106</xdr:row>
      <xdr:rowOff>53080</xdr:rowOff>
    </xdr:from>
    <xdr:to>
      <xdr:col>6</xdr:col>
      <xdr:colOff>234255</xdr:colOff>
      <xdr:row>106</xdr:row>
      <xdr:rowOff>144346</xdr:rowOff>
    </xdr:to>
    <xdr:sp macro="" textlink="">
      <xdr:nvSpPr>
        <xdr:cNvPr id="166" name="Isosceles Triangle 165">
          <a:extLst>
            <a:ext uri="{FF2B5EF4-FFF2-40B4-BE49-F238E27FC236}">
              <a16:creationId xmlns:a16="http://schemas.microsoft.com/office/drawing/2014/main" id="{F5E46705-6982-4927-A457-8298B298FC0B}"/>
            </a:ext>
          </a:extLst>
        </xdr:cNvPr>
        <xdr:cNvSpPr/>
      </xdr:nvSpPr>
      <xdr:spPr bwMode="auto">
        <a:xfrm rot="10800000">
          <a:off x="13246483" y="20900406"/>
          <a:ext cx="11570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6</xdr:col>
      <xdr:colOff>118548</xdr:colOff>
      <xdr:row>109</xdr:row>
      <xdr:rowOff>51615</xdr:rowOff>
    </xdr:from>
    <xdr:to>
      <xdr:col>6</xdr:col>
      <xdr:colOff>234255</xdr:colOff>
      <xdr:row>109</xdr:row>
      <xdr:rowOff>142881</xdr:rowOff>
    </xdr:to>
    <xdr:sp macro="" textlink="">
      <xdr:nvSpPr>
        <xdr:cNvPr id="167" name="Isosceles Triangle 166">
          <a:extLst>
            <a:ext uri="{FF2B5EF4-FFF2-40B4-BE49-F238E27FC236}">
              <a16:creationId xmlns:a16="http://schemas.microsoft.com/office/drawing/2014/main" id="{FA7A1C37-8A31-43FF-A283-229EAFC89205}"/>
            </a:ext>
          </a:extLst>
        </xdr:cNvPr>
        <xdr:cNvSpPr/>
      </xdr:nvSpPr>
      <xdr:spPr bwMode="auto">
        <a:xfrm rot="10800000">
          <a:off x="13246483" y="21727202"/>
          <a:ext cx="11570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6</xdr:col>
      <xdr:colOff>118548</xdr:colOff>
      <xdr:row>113</xdr:row>
      <xdr:rowOff>50150</xdr:rowOff>
    </xdr:from>
    <xdr:to>
      <xdr:col>6</xdr:col>
      <xdr:colOff>234255</xdr:colOff>
      <xdr:row>113</xdr:row>
      <xdr:rowOff>141416</xdr:rowOff>
    </xdr:to>
    <xdr:sp macro="" textlink="">
      <xdr:nvSpPr>
        <xdr:cNvPr id="169" name="Isosceles Triangle 168">
          <a:extLst>
            <a:ext uri="{FF2B5EF4-FFF2-40B4-BE49-F238E27FC236}">
              <a16:creationId xmlns:a16="http://schemas.microsoft.com/office/drawing/2014/main" id="{31F280AB-4B9D-46C0-8D90-25957655CC6D}"/>
            </a:ext>
          </a:extLst>
        </xdr:cNvPr>
        <xdr:cNvSpPr/>
      </xdr:nvSpPr>
      <xdr:spPr bwMode="auto">
        <a:xfrm rot="10800000">
          <a:off x="13246483" y="22744498"/>
          <a:ext cx="11570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6</xdr:col>
      <xdr:colOff>116960</xdr:colOff>
      <xdr:row>117</xdr:row>
      <xdr:rowOff>71049</xdr:rowOff>
    </xdr:from>
    <xdr:to>
      <xdr:col>6</xdr:col>
      <xdr:colOff>235842</xdr:colOff>
      <xdr:row>117</xdr:row>
      <xdr:rowOff>168665</xdr:rowOff>
    </xdr:to>
    <xdr:sp macro="" textlink="">
      <xdr:nvSpPr>
        <xdr:cNvPr id="171" name="Isosceles Triangle 170">
          <a:extLst>
            <a:ext uri="{FF2B5EF4-FFF2-40B4-BE49-F238E27FC236}">
              <a16:creationId xmlns:a16="http://schemas.microsoft.com/office/drawing/2014/main" id="{1350FF9A-2A1A-4754-B402-74E5021355B3}"/>
            </a:ext>
          </a:extLst>
        </xdr:cNvPr>
        <xdr:cNvSpPr/>
      </xdr:nvSpPr>
      <xdr:spPr bwMode="auto">
        <a:xfrm rot="10800000">
          <a:off x="13244895" y="23792440"/>
          <a:ext cx="118882" cy="9761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6</xdr:col>
      <xdr:colOff>118548</xdr:colOff>
      <xdr:row>135</xdr:row>
      <xdr:rowOff>45998</xdr:rowOff>
    </xdr:from>
    <xdr:to>
      <xdr:col>6</xdr:col>
      <xdr:colOff>234255</xdr:colOff>
      <xdr:row>135</xdr:row>
      <xdr:rowOff>143614</xdr:rowOff>
    </xdr:to>
    <xdr:sp macro="" textlink="">
      <xdr:nvSpPr>
        <xdr:cNvPr id="178" name="Isosceles Triangle 177">
          <a:extLst>
            <a:ext uri="{FF2B5EF4-FFF2-40B4-BE49-F238E27FC236}">
              <a16:creationId xmlns:a16="http://schemas.microsoft.com/office/drawing/2014/main" id="{F18DB862-F860-46F5-9E48-06DE959BB1E6}"/>
            </a:ext>
          </a:extLst>
        </xdr:cNvPr>
        <xdr:cNvSpPr/>
      </xdr:nvSpPr>
      <xdr:spPr bwMode="auto">
        <a:xfrm rot="10800000">
          <a:off x="13246483" y="27005889"/>
          <a:ext cx="115707" cy="9761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editAs="oneCell">
    <xdr:from>
      <xdr:col>1</xdr:col>
      <xdr:colOff>609600</xdr:colOff>
      <xdr:row>0</xdr:row>
      <xdr:rowOff>530225</xdr:rowOff>
    </xdr:from>
    <xdr:to>
      <xdr:col>2</xdr:col>
      <xdr:colOff>950042</xdr:colOff>
      <xdr:row>4</xdr:row>
      <xdr:rowOff>94101</xdr:rowOff>
    </xdr:to>
    <xdr:pic>
      <xdr:nvPicPr>
        <xdr:cNvPr id="160" name="Picture 159">
          <a:extLst>
            <a:ext uri="{FF2B5EF4-FFF2-40B4-BE49-F238E27FC236}">
              <a16:creationId xmlns:a16="http://schemas.microsoft.com/office/drawing/2014/main" id="{D5DBDC12-17A1-4D5B-BF18-D96F05B2BC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2025" y="530225"/>
          <a:ext cx="1543767" cy="678301"/>
        </a:xfrm>
        <a:prstGeom prst="rect">
          <a:avLst/>
        </a:prstGeom>
      </xdr:spPr>
    </xdr:pic>
    <xdr:clientData/>
  </xdr:twoCellAnchor>
  <xdr:twoCellAnchor>
    <xdr:from>
      <xdr:col>6</xdr:col>
      <xdr:colOff>118548</xdr:colOff>
      <xdr:row>42</xdr:row>
      <xdr:rowOff>67333</xdr:rowOff>
    </xdr:from>
    <xdr:to>
      <xdr:col>6</xdr:col>
      <xdr:colOff>234255</xdr:colOff>
      <xdr:row>42</xdr:row>
      <xdr:rowOff>158599</xdr:rowOff>
    </xdr:to>
    <xdr:sp macro="" textlink="">
      <xdr:nvSpPr>
        <xdr:cNvPr id="88" name="Isosceles Triangle 87">
          <a:extLst>
            <a:ext uri="{FF2B5EF4-FFF2-40B4-BE49-F238E27FC236}">
              <a16:creationId xmlns:a16="http://schemas.microsoft.com/office/drawing/2014/main" id="{19D0DD68-DBDB-4CB4-8A6D-72EC27B6D850}"/>
            </a:ext>
          </a:extLst>
        </xdr:cNvPr>
        <xdr:cNvSpPr/>
      </xdr:nvSpPr>
      <xdr:spPr bwMode="auto">
        <a:xfrm rot="10800000">
          <a:off x="13246483" y="8764072"/>
          <a:ext cx="11570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6</xdr:col>
      <xdr:colOff>118548</xdr:colOff>
      <xdr:row>43</xdr:row>
      <xdr:rowOff>67333</xdr:rowOff>
    </xdr:from>
    <xdr:to>
      <xdr:col>6</xdr:col>
      <xdr:colOff>234255</xdr:colOff>
      <xdr:row>43</xdr:row>
      <xdr:rowOff>158599</xdr:rowOff>
    </xdr:to>
    <xdr:sp macro="" textlink="">
      <xdr:nvSpPr>
        <xdr:cNvPr id="90" name="Isosceles Triangle 89">
          <a:extLst>
            <a:ext uri="{FF2B5EF4-FFF2-40B4-BE49-F238E27FC236}">
              <a16:creationId xmlns:a16="http://schemas.microsoft.com/office/drawing/2014/main" id="{E85BC9C0-3C07-499F-BBFC-5885C7ABB27E}"/>
            </a:ext>
          </a:extLst>
        </xdr:cNvPr>
        <xdr:cNvSpPr/>
      </xdr:nvSpPr>
      <xdr:spPr bwMode="auto">
        <a:xfrm rot="10800000">
          <a:off x="13246483" y="8946290"/>
          <a:ext cx="11570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6</xdr:col>
      <xdr:colOff>118548</xdr:colOff>
      <xdr:row>44</xdr:row>
      <xdr:rowOff>67333</xdr:rowOff>
    </xdr:from>
    <xdr:to>
      <xdr:col>6</xdr:col>
      <xdr:colOff>234255</xdr:colOff>
      <xdr:row>44</xdr:row>
      <xdr:rowOff>158599</xdr:rowOff>
    </xdr:to>
    <xdr:sp macro="" textlink="">
      <xdr:nvSpPr>
        <xdr:cNvPr id="93" name="Isosceles Triangle 92">
          <a:extLst>
            <a:ext uri="{FF2B5EF4-FFF2-40B4-BE49-F238E27FC236}">
              <a16:creationId xmlns:a16="http://schemas.microsoft.com/office/drawing/2014/main" id="{99F7A5C3-AB36-4510-ACC4-E996C37A5338}"/>
            </a:ext>
          </a:extLst>
        </xdr:cNvPr>
        <xdr:cNvSpPr/>
      </xdr:nvSpPr>
      <xdr:spPr bwMode="auto">
        <a:xfrm rot="10800000">
          <a:off x="13246483" y="9128507"/>
          <a:ext cx="11570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6</xdr:col>
      <xdr:colOff>118548</xdr:colOff>
      <xdr:row>45</xdr:row>
      <xdr:rowOff>57808</xdr:rowOff>
    </xdr:from>
    <xdr:to>
      <xdr:col>6</xdr:col>
      <xdr:colOff>234255</xdr:colOff>
      <xdr:row>45</xdr:row>
      <xdr:rowOff>149074</xdr:rowOff>
    </xdr:to>
    <xdr:sp macro="" textlink="">
      <xdr:nvSpPr>
        <xdr:cNvPr id="182" name="Isosceles Triangle 181">
          <a:extLst>
            <a:ext uri="{FF2B5EF4-FFF2-40B4-BE49-F238E27FC236}">
              <a16:creationId xmlns:a16="http://schemas.microsoft.com/office/drawing/2014/main" id="{976FD76D-C299-4C9C-BC93-61434161E25D}"/>
            </a:ext>
          </a:extLst>
        </xdr:cNvPr>
        <xdr:cNvSpPr/>
      </xdr:nvSpPr>
      <xdr:spPr bwMode="auto">
        <a:xfrm rot="10800000">
          <a:off x="13246483" y="9301199"/>
          <a:ext cx="11570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6</xdr:col>
      <xdr:colOff>118548</xdr:colOff>
      <xdr:row>46</xdr:row>
      <xdr:rowOff>57808</xdr:rowOff>
    </xdr:from>
    <xdr:to>
      <xdr:col>6</xdr:col>
      <xdr:colOff>234255</xdr:colOff>
      <xdr:row>46</xdr:row>
      <xdr:rowOff>149074</xdr:rowOff>
    </xdr:to>
    <xdr:sp macro="" textlink="">
      <xdr:nvSpPr>
        <xdr:cNvPr id="183" name="Isosceles Triangle 182">
          <a:extLst>
            <a:ext uri="{FF2B5EF4-FFF2-40B4-BE49-F238E27FC236}">
              <a16:creationId xmlns:a16="http://schemas.microsoft.com/office/drawing/2014/main" id="{82F6C192-CFBB-46DB-8F1E-DA3917633E59}"/>
            </a:ext>
          </a:extLst>
        </xdr:cNvPr>
        <xdr:cNvSpPr/>
      </xdr:nvSpPr>
      <xdr:spPr bwMode="auto">
        <a:xfrm rot="10800000">
          <a:off x="13246483" y="9483417"/>
          <a:ext cx="11570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6</xdr:col>
      <xdr:colOff>118548</xdr:colOff>
      <xdr:row>47</xdr:row>
      <xdr:rowOff>57808</xdr:rowOff>
    </xdr:from>
    <xdr:to>
      <xdr:col>6</xdr:col>
      <xdr:colOff>234255</xdr:colOff>
      <xdr:row>47</xdr:row>
      <xdr:rowOff>149074</xdr:rowOff>
    </xdr:to>
    <xdr:sp macro="" textlink="">
      <xdr:nvSpPr>
        <xdr:cNvPr id="184" name="Isosceles Triangle 183">
          <a:extLst>
            <a:ext uri="{FF2B5EF4-FFF2-40B4-BE49-F238E27FC236}">
              <a16:creationId xmlns:a16="http://schemas.microsoft.com/office/drawing/2014/main" id="{D019D018-99A1-4522-A28A-B4430578BB5B}"/>
            </a:ext>
          </a:extLst>
        </xdr:cNvPr>
        <xdr:cNvSpPr/>
      </xdr:nvSpPr>
      <xdr:spPr bwMode="auto">
        <a:xfrm rot="10800000">
          <a:off x="13246483" y="9665634"/>
          <a:ext cx="11570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6</xdr:col>
      <xdr:colOff>118548</xdr:colOff>
      <xdr:row>48</xdr:row>
      <xdr:rowOff>57808</xdr:rowOff>
    </xdr:from>
    <xdr:to>
      <xdr:col>6</xdr:col>
      <xdr:colOff>234255</xdr:colOff>
      <xdr:row>48</xdr:row>
      <xdr:rowOff>149074</xdr:rowOff>
    </xdr:to>
    <xdr:sp macro="" textlink="">
      <xdr:nvSpPr>
        <xdr:cNvPr id="185" name="Isosceles Triangle 184">
          <a:extLst>
            <a:ext uri="{FF2B5EF4-FFF2-40B4-BE49-F238E27FC236}">
              <a16:creationId xmlns:a16="http://schemas.microsoft.com/office/drawing/2014/main" id="{EFA9A97A-9FDF-40D7-9B22-F6DF88CC718F}"/>
            </a:ext>
          </a:extLst>
        </xdr:cNvPr>
        <xdr:cNvSpPr/>
      </xdr:nvSpPr>
      <xdr:spPr bwMode="auto">
        <a:xfrm rot="10800000">
          <a:off x="13246483" y="9847851"/>
          <a:ext cx="11570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6</xdr:col>
      <xdr:colOff>118548</xdr:colOff>
      <xdr:row>34</xdr:row>
      <xdr:rowOff>61209</xdr:rowOff>
    </xdr:from>
    <xdr:to>
      <xdr:col>6</xdr:col>
      <xdr:colOff>234255</xdr:colOff>
      <xdr:row>34</xdr:row>
      <xdr:rowOff>152475</xdr:rowOff>
    </xdr:to>
    <xdr:sp macro="" textlink="">
      <xdr:nvSpPr>
        <xdr:cNvPr id="188" name="Isosceles Triangle 187">
          <a:extLst>
            <a:ext uri="{FF2B5EF4-FFF2-40B4-BE49-F238E27FC236}">
              <a16:creationId xmlns:a16="http://schemas.microsoft.com/office/drawing/2014/main" id="{B234522E-6847-4DF7-9589-E585622A0B63}"/>
            </a:ext>
          </a:extLst>
        </xdr:cNvPr>
        <xdr:cNvSpPr/>
      </xdr:nvSpPr>
      <xdr:spPr bwMode="auto">
        <a:xfrm rot="10800000">
          <a:off x="13246483" y="7200818"/>
          <a:ext cx="11570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6</xdr:col>
      <xdr:colOff>118548</xdr:colOff>
      <xdr:row>53</xdr:row>
      <xdr:rowOff>69251</xdr:rowOff>
    </xdr:from>
    <xdr:to>
      <xdr:col>6</xdr:col>
      <xdr:colOff>234255</xdr:colOff>
      <xdr:row>53</xdr:row>
      <xdr:rowOff>160517</xdr:rowOff>
    </xdr:to>
    <xdr:sp macro="" textlink="">
      <xdr:nvSpPr>
        <xdr:cNvPr id="189" name="Isosceles Triangle 188">
          <a:extLst>
            <a:ext uri="{FF2B5EF4-FFF2-40B4-BE49-F238E27FC236}">
              <a16:creationId xmlns:a16="http://schemas.microsoft.com/office/drawing/2014/main" id="{F42BAB87-172A-46B9-941F-B2D051E4707D}"/>
            </a:ext>
          </a:extLst>
        </xdr:cNvPr>
        <xdr:cNvSpPr/>
      </xdr:nvSpPr>
      <xdr:spPr bwMode="auto">
        <a:xfrm rot="10800000">
          <a:off x="13246483" y="11051990"/>
          <a:ext cx="11570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6</xdr:col>
      <xdr:colOff>118548</xdr:colOff>
      <xdr:row>82</xdr:row>
      <xdr:rowOff>58210</xdr:rowOff>
    </xdr:from>
    <xdr:to>
      <xdr:col>6</xdr:col>
      <xdr:colOff>234255</xdr:colOff>
      <xdr:row>82</xdr:row>
      <xdr:rowOff>149476</xdr:rowOff>
    </xdr:to>
    <xdr:sp macro="" textlink="">
      <xdr:nvSpPr>
        <xdr:cNvPr id="190" name="Isosceles Triangle 189">
          <a:extLst>
            <a:ext uri="{FF2B5EF4-FFF2-40B4-BE49-F238E27FC236}">
              <a16:creationId xmlns:a16="http://schemas.microsoft.com/office/drawing/2014/main" id="{7C9D091C-28DD-4B83-9ADD-1E9363F4B54A}"/>
            </a:ext>
          </a:extLst>
        </xdr:cNvPr>
        <xdr:cNvSpPr/>
      </xdr:nvSpPr>
      <xdr:spPr bwMode="auto">
        <a:xfrm rot="10800000">
          <a:off x="13246483" y="16639993"/>
          <a:ext cx="11570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6</xdr:col>
      <xdr:colOff>118547</xdr:colOff>
      <xdr:row>114</xdr:row>
      <xdr:rowOff>65118</xdr:rowOff>
    </xdr:from>
    <xdr:to>
      <xdr:col>6</xdr:col>
      <xdr:colOff>234254</xdr:colOff>
      <xdr:row>114</xdr:row>
      <xdr:rowOff>156384</xdr:rowOff>
    </xdr:to>
    <xdr:sp macro="" textlink="">
      <xdr:nvSpPr>
        <xdr:cNvPr id="191" name="Isosceles Triangle 190">
          <a:extLst>
            <a:ext uri="{FF2B5EF4-FFF2-40B4-BE49-F238E27FC236}">
              <a16:creationId xmlns:a16="http://schemas.microsoft.com/office/drawing/2014/main" id="{7A49C8E2-2FE7-48CA-8182-01301D853116}"/>
            </a:ext>
          </a:extLst>
        </xdr:cNvPr>
        <xdr:cNvSpPr/>
      </xdr:nvSpPr>
      <xdr:spPr bwMode="auto">
        <a:xfrm rot="10800000">
          <a:off x="13246482" y="22949966"/>
          <a:ext cx="11570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6</xdr:col>
      <xdr:colOff>118548</xdr:colOff>
      <xdr:row>110</xdr:row>
      <xdr:rowOff>67944</xdr:rowOff>
    </xdr:from>
    <xdr:to>
      <xdr:col>6</xdr:col>
      <xdr:colOff>234255</xdr:colOff>
      <xdr:row>110</xdr:row>
      <xdr:rowOff>159210</xdr:rowOff>
    </xdr:to>
    <xdr:sp macro="" textlink="">
      <xdr:nvSpPr>
        <xdr:cNvPr id="192" name="Isosceles Triangle 191">
          <a:extLst>
            <a:ext uri="{FF2B5EF4-FFF2-40B4-BE49-F238E27FC236}">
              <a16:creationId xmlns:a16="http://schemas.microsoft.com/office/drawing/2014/main" id="{BB34D57B-5741-452B-BBE0-51341198CFD2}"/>
            </a:ext>
          </a:extLst>
        </xdr:cNvPr>
        <xdr:cNvSpPr/>
      </xdr:nvSpPr>
      <xdr:spPr bwMode="auto">
        <a:xfrm rot="10800000">
          <a:off x="13246483" y="21925748"/>
          <a:ext cx="11570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6</xdr:col>
      <xdr:colOff>118548</xdr:colOff>
      <xdr:row>22</xdr:row>
      <xdr:rowOff>60757</xdr:rowOff>
    </xdr:from>
    <xdr:to>
      <xdr:col>6</xdr:col>
      <xdr:colOff>234255</xdr:colOff>
      <xdr:row>22</xdr:row>
      <xdr:rowOff>152023</xdr:rowOff>
    </xdr:to>
    <xdr:sp macro="" textlink="">
      <xdr:nvSpPr>
        <xdr:cNvPr id="194" name="Isosceles Triangle 193">
          <a:extLst>
            <a:ext uri="{FF2B5EF4-FFF2-40B4-BE49-F238E27FC236}">
              <a16:creationId xmlns:a16="http://schemas.microsoft.com/office/drawing/2014/main" id="{87760265-3673-4A67-A524-156565ACD2AD}"/>
            </a:ext>
          </a:extLst>
        </xdr:cNvPr>
        <xdr:cNvSpPr/>
      </xdr:nvSpPr>
      <xdr:spPr bwMode="auto">
        <a:xfrm rot="10800000">
          <a:off x="13246483" y="4732148"/>
          <a:ext cx="11570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6</xdr:col>
      <xdr:colOff>118548</xdr:colOff>
      <xdr:row>121</xdr:row>
      <xdr:rowOff>49941</xdr:rowOff>
    </xdr:from>
    <xdr:to>
      <xdr:col>6</xdr:col>
      <xdr:colOff>234255</xdr:colOff>
      <xdr:row>121</xdr:row>
      <xdr:rowOff>141207</xdr:rowOff>
    </xdr:to>
    <xdr:sp macro="" textlink="">
      <xdr:nvSpPr>
        <xdr:cNvPr id="195" name="Isosceles Triangle 194">
          <a:extLst>
            <a:ext uri="{FF2B5EF4-FFF2-40B4-BE49-F238E27FC236}">
              <a16:creationId xmlns:a16="http://schemas.microsoft.com/office/drawing/2014/main" id="{E57B79C4-AFBF-43CC-A118-9E2AEDAF7628}"/>
            </a:ext>
          </a:extLst>
        </xdr:cNvPr>
        <xdr:cNvSpPr/>
      </xdr:nvSpPr>
      <xdr:spPr bwMode="auto">
        <a:xfrm>
          <a:off x="13246483" y="24533332"/>
          <a:ext cx="115707" cy="91266"/>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6</xdr:col>
      <xdr:colOff>118548</xdr:colOff>
      <xdr:row>138</xdr:row>
      <xdr:rowOff>30393</xdr:rowOff>
    </xdr:from>
    <xdr:to>
      <xdr:col>6</xdr:col>
      <xdr:colOff>234255</xdr:colOff>
      <xdr:row>138</xdr:row>
      <xdr:rowOff>121659</xdr:rowOff>
    </xdr:to>
    <xdr:sp macro="" textlink="">
      <xdr:nvSpPr>
        <xdr:cNvPr id="196" name="Isosceles Triangle 195">
          <a:extLst>
            <a:ext uri="{FF2B5EF4-FFF2-40B4-BE49-F238E27FC236}">
              <a16:creationId xmlns:a16="http://schemas.microsoft.com/office/drawing/2014/main" id="{6EDF50B2-C937-4839-A292-7DBC3937E449}"/>
            </a:ext>
          </a:extLst>
        </xdr:cNvPr>
        <xdr:cNvSpPr/>
      </xdr:nvSpPr>
      <xdr:spPr bwMode="auto">
        <a:xfrm>
          <a:off x="13246483" y="27826828"/>
          <a:ext cx="115707" cy="91266"/>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6</xdr:col>
      <xdr:colOff>121033</xdr:colOff>
      <xdr:row>14</xdr:row>
      <xdr:rowOff>54851</xdr:rowOff>
    </xdr:from>
    <xdr:to>
      <xdr:col>6</xdr:col>
      <xdr:colOff>236740</xdr:colOff>
      <xdr:row>14</xdr:row>
      <xdr:rowOff>146117</xdr:rowOff>
    </xdr:to>
    <xdr:sp macro="" textlink="">
      <xdr:nvSpPr>
        <xdr:cNvPr id="16" name="Isosceles Triangle 15">
          <a:extLst>
            <a:ext uri="{FF2B5EF4-FFF2-40B4-BE49-F238E27FC236}">
              <a16:creationId xmlns:a16="http://schemas.microsoft.com/office/drawing/2014/main" id="{7BC9A849-62B9-44EE-9551-1747317BBA82}"/>
            </a:ext>
          </a:extLst>
        </xdr:cNvPr>
        <xdr:cNvSpPr/>
      </xdr:nvSpPr>
      <xdr:spPr bwMode="auto">
        <a:xfrm rot="10800000">
          <a:off x="13246483" y="3255251"/>
          <a:ext cx="11570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6</xdr:col>
      <xdr:colOff>113578</xdr:colOff>
      <xdr:row>100</xdr:row>
      <xdr:rowOff>57858</xdr:rowOff>
    </xdr:from>
    <xdr:to>
      <xdr:col>6</xdr:col>
      <xdr:colOff>229699</xdr:colOff>
      <xdr:row>100</xdr:row>
      <xdr:rowOff>149124</xdr:rowOff>
    </xdr:to>
    <xdr:sp macro="" textlink="">
      <xdr:nvSpPr>
        <xdr:cNvPr id="117" name="Isosceles Triangle 116">
          <a:extLst>
            <a:ext uri="{FF2B5EF4-FFF2-40B4-BE49-F238E27FC236}">
              <a16:creationId xmlns:a16="http://schemas.microsoft.com/office/drawing/2014/main" id="{C296D089-A39F-4AD2-ACEA-D803A1C1B296}"/>
            </a:ext>
          </a:extLst>
        </xdr:cNvPr>
        <xdr:cNvSpPr/>
      </xdr:nvSpPr>
      <xdr:spPr bwMode="auto">
        <a:xfrm rot="10800000">
          <a:off x="10938948" y="20168032"/>
          <a:ext cx="116121"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6</xdr:col>
      <xdr:colOff>116891</xdr:colOff>
      <xdr:row>101</xdr:row>
      <xdr:rowOff>69454</xdr:rowOff>
    </xdr:from>
    <xdr:to>
      <xdr:col>6</xdr:col>
      <xdr:colOff>233012</xdr:colOff>
      <xdr:row>101</xdr:row>
      <xdr:rowOff>160720</xdr:rowOff>
    </xdr:to>
    <xdr:sp macro="" textlink="">
      <xdr:nvSpPr>
        <xdr:cNvPr id="118" name="Isosceles Triangle 117">
          <a:extLst>
            <a:ext uri="{FF2B5EF4-FFF2-40B4-BE49-F238E27FC236}">
              <a16:creationId xmlns:a16="http://schemas.microsoft.com/office/drawing/2014/main" id="{311CA657-A9E4-43F4-80B8-CEBAE3AD850A}"/>
            </a:ext>
          </a:extLst>
        </xdr:cNvPr>
        <xdr:cNvSpPr/>
      </xdr:nvSpPr>
      <xdr:spPr bwMode="auto">
        <a:xfrm rot="10800000">
          <a:off x="10942261" y="20361845"/>
          <a:ext cx="116121"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6</xdr:col>
      <xdr:colOff>118549</xdr:colOff>
      <xdr:row>132</xdr:row>
      <xdr:rowOff>52545</xdr:rowOff>
    </xdr:from>
    <xdr:to>
      <xdr:col>6</xdr:col>
      <xdr:colOff>234256</xdr:colOff>
      <xdr:row>132</xdr:row>
      <xdr:rowOff>143811</xdr:rowOff>
    </xdr:to>
    <xdr:sp macro="" textlink="">
      <xdr:nvSpPr>
        <xdr:cNvPr id="4" name="Isosceles Triangle 3">
          <a:extLst>
            <a:ext uri="{FF2B5EF4-FFF2-40B4-BE49-F238E27FC236}">
              <a16:creationId xmlns:a16="http://schemas.microsoft.com/office/drawing/2014/main" id="{EF77414B-A7DA-41F3-8349-945358CB83DA}"/>
            </a:ext>
          </a:extLst>
        </xdr:cNvPr>
        <xdr:cNvSpPr/>
      </xdr:nvSpPr>
      <xdr:spPr bwMode="auto">
        <a:xfrm>
          <a:off x="10927353" y="26819175"/>
          <a:ext cx="115707" cy="91266"/>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9</xdr:col>
      <xdr:colOff>0</xdr:colOff>
      <xdr:row>85</xdr:row>
      <xdr:rowOff>47995</xdr:rowOff>
    </xdr:from>
    <xdr:to>
      <xdr:col>9</xdr:col>
      <xdr:colOff>0</xdr:colOff>
      <xdr:row>85</xdr:row>
      <xdr:rowOff>139261</xdr:rowOff>
    </xdr:to>
    <xdr:sp macro="" textlink="">
      <xdr:nvSpPr>
        <xdr:cNvPr id="7" name="Isosceles Triangle 6">
          <a:extLst>
            <a:ext uri="{FF2B5EF4-FFF2-40B4-BE49-F238E27FC236}">
              <a16:creationId xmlns:a16="http://schemas.microsoft.com/office/drawing/2014/main" id="{CB4DD1BC-B4C4-4560-8C67-8D3092498920}"/>
            </a:ext>
          </a:extLst>
        </xdr:cNvPr>
        <xdr:cNvSpPr/>
      </xdr:nvSpPr>
      <xdr:spPr bwMode="auto">
        <a:xfrm rot="10800000">
          <a:off x="13134975" y="17059645"/>
          <a:ext cx="0"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6</xdr:col>
      <xdr:colOff>118548</xdr:colOff>
      <xdr:row>85</xdr:row>
      <xdr:rowOff>61874</xdr:rowOff>
    </xdr:from>
    <xdr:to>
      <xdr:col>6</xdr:col>
      <xdr:colOff>234255</xdr:colOff>
      <xdr:row>85</xdr:row>
      <xdr:rowOff>153140</xdr:rowOff>
    </xdr:to>
    <xdr:sp macro="" textlink="">
      <xdr:nvSpPr>
        <xdr:cNvPr id="15" name="Isosceles Triangle 14">
          <a:extLst>
            <a:ext uri="{FF2B5EF4-FFF2-40B4-BE49-F238E27FC236}">
              <a16:creationId xmlns:a16="http://schemas.microsoft.com/office/drawing/2014/main" id="{FF176A37-E41D-4D87-ADCD-9B84620ACBC8}"/>
            </a:ext>
          </a:extLst>
        </xdr:cNvPr>
        <xdr:cNvSpPr/>
      </xdr:nvSpPr>
      <xdr:spPr bwMode="auto">
        <a:xfrm rot="10800000">
          <a:off x="10938948" y="17073524"/>
          <a:ext cx="11570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6</xdr:col>
      <xdr:colOff>117667</xdr:colOff>
      <xdr:row>37</xdr:row>
      <xdr:rowOff>53470</xdr:rowOff>
    </xdr:from>
    <xdr:to>
      <xdr:col>6</xdr:col>
      <xdr:colOff>233374</xdr:colOff>
      <xdr:row>37</xdr:row>
      <xdr:rowOff>144736</xdr:rowOff>
    </xdr:to>
    <xdr:sp macro="" textlink="">
      <xdr:nvSpPr>
        <xdr:cNvPr id="38" name="Isosceles Triangle 37">
          <a:extLst>
            <a:ext uri="{FF2B5EF4-FFF2-40B4-BE49-F238E27FC236}">
              <a16:creationId xmlns:a16="http://schemas.microsoft.com/office/drawing/2014/main" id="{E799AEDE-52EB-44CE-BE3C-E4DA6F8A0676}"/>
            </a:ext>
          </a:extLst>
        </xdr:cNvPr>
        <xdr:cNvSpPr/>
      </xdr:nvSpPr>
      <xdr:spPr bwMode="auto">
        <a:xfrm>
          <a:off x="10938067" y="7844920"/>
          <a:ext cx="115707" cy="91266"/>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6</xdr:col>
      <xdr:colOff>118548</xdr:colOff>
      <xdr:row>28</xdr:row>
      <xdr:rowOff>47625</xdr:rowOff>
    </xdr:from>
    <xdr:to>
      <xdr:col>6</xdr:col>
      <xdr:colOff>234255</xdr:colOff>
      <xdr:row>28</xdr:row>
      <xdr:rowOff>138891</xdr:rowOff>
    </xdr:to>
    <xdr:sp macro="" textlink="">
      <xdr:nvSpPr>
        <xdr:cNvPr id="47" name="Isosceles Triangle 46">
          <a:extLst>
            <a:ext uri="{FF2B5EF4-FFF2-40B4-BE49-F238E27FC236}">
              <a16:creationId xmlns:a16="http://schemas.microsoft.com/office/drawing/2014/main" id="{E231F019-EE62-481F-814D-F1375178B8B1}"/>
            </a:ext>
          </a:extLst>
        </xdr:cNvPr>
        <xdr:cNvSpPr/>
      </xdr:nvSpPr>
      <xdr:spPr bwMode="auto">
        <a:xfrm rot="10800000">
          <a:off x="10938948" y="6200775"/>
          <a:ext cx="11570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6</xdr:col>
      <xdr:colOff>117667</xdr:colOff>
      <xdr:row>30</xdr:row>
      <xdr:rowOff>38100</xdr:rowOff>
    </xdr:from>
    <xdr:to>
      <xdr:col>6</xdr:col>
      <xdr:colOff>233374</xdr:colOff>
      <xdr:row>30</xdr:row>
      <xdr:rowOff>129366</xdr:rowOff>
    </xdr:to>
    <xdr:sp macro="" textlink="">
      <xdr:nvSpPr>
        <xdr:cNvPr id="48" name="Isosceles Triangle 47">
          <a:extLst>
            <a:ext uri="{FF2B5EF4-FFF2-40B4-BE49-F238E27FC236}">
              <a16:creationId xmlns:a16="http://schemas.microsoft.com/office/drawing/2014/main" id="{F49F6A62-F8E1-4848-9096-41F3B9EC4B9A}"/>
            </a:ext>
          </a:extLst>
        </xdr:cNvPr>
        <xdr:cNvSpPr/>
      </xdr:nvSpPr>
      <xdr:spPr bwMode="auto">
        <a:xfrm>
          <a:off x="10938067" y="6553200"/>
          <a:ext cx="115707" cy="91266"/>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6</xdr:col>
      <xdr:colOff>117667</xdr:colOff>
      <xdr:row>17</xdr:row>
      <xdr:rowOff>47625</xdr:rowOff>
    </xdr:from>
    <xdr:to>
      <xdr:col>6</xdr:col>
      <xdr:colOff>233374</xdr:colOff>
      <xdr:row>17</xdr:row>
      <xdr:rowOff>138891</xdr:rowOff>
    </xdr:to>
    <xdr:sp macro="" textlink="">
      <xdr:nvSpPr>
        <xdr:cNvPr id="59" name="Isosceles Triangle 58">
          <a:extLst>
            <a:ext uri="{FF2B5EF4-FFF2-40B4-BE49-F238E27FC236}">
              <a16:creationId xmlns:a16="http://schemas.microsoft.com/office/drawing/2014/main" id="{7F996731-0A00-4BEB-9058-707DE659C21D}"/>
            </a:ext>
          </a:extLst>
        </xdr:cNvPr>
        <xdr:cNvSpPr/>
      </xdr:nvSpPr>
      <xdr:spPr bwMode="auto">
        <a:xfrm>
          <a:off x="10938067" y="3924300"/>
          <a:ext cx="115707" cy="91266"/>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6</xdr:col>
      <xdr:colOff>117667</xdr:colOff>
      <xdr:row>19</xdr:row>
      <xdr:rowOff>57150</xdr:rowOff>
    </xdr:from>
    <xdr:to>
      <xdr:col>6</xdr:col>
      <xdr:colOff>233374</xdr:colOff>
      <xdr:row>19</xdr:row>
      <xdr:rowOff>148416</xdr:rowOff>
    </xdr:to>
    <xdr:sp macro="" textlink="">
      <xdr:nvSpPr>
        <xdr:cNvPr id="77" name="Isosceles Triangle 76">
          <a:extLst>
            <a:ext uri="{FF2B5EF4-FFF2-40B4-BE49-F238E27FC236}">
              <a16:creationId xmlns:a16="http://schemas.microsoft.com/office/drawing/2014/main" id="{5E975270-3054-4043-B57A-11D1F34613D8}"/>
            </a:ext>
          </a:extLst>
        </xdr:cNvPr>
        <xdr:cNvSpPr/>
      </xdr:nvSpPr>
      <xdr:spPr bwMode="auto">
        <a:xfrm>
          <a:off x="10938067" y="4295775"/>
          <a:ext cx="115707" cy="91266"/>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6</xdr:col>
      <xdr:colOff>117667</xdr:colOff>
      <xdr:row>26</xdr:row>
      <xdr:rowOff>47625</xdr:rowOff>
    </xdr:from>
    <xdr:to>
      <xdr:col>6</xdr:col>
      <xdr:colOff>233374</xdr:colOff>
      <xdr:row>26</xdr:row>
      <xdr:rowOff>138891</xdr:rowOff>
    </xdr:to>
    <xdr:sp macro="" textlink="">
      <xdr:nvSpPr>
        <xdr:cNvPr id="78" name="Isosceles Triangle 77">
          <a:extLst>
            <a:ext uri="{FF2B5EF4-FFF2-40B4-BE49-F238E27FC236}">
              <a16:creationId xmlns:a16="http://schemas.microsoft.com/office/drawing/2014/main" id="{DEA73B1D-C07D-4E1E-A1CD-E56452332C5F}"/>
            </a:ext>
          </a:extLst>
        </xdr:cNvPr>
        <xdr:cNvSpPr/>
      </xdr:nvSpPr>
      <xdr:spPr bwMode="auto">
        <a:xfrm>
          <a:off x="10938067" y="5838825"/>
          <a:ext cx="115707" cy="91266"/>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6</xdr:col>
      <xdr:colOff>119790</xdr:colOff>
      <xdr:row>62</xdr:row>
      <xdr:rowOff>74397</xdr:rowOff>
    </xdr:from>
    <xdr:to>
      <xdr:col>6</xdr:col>
      <xdr:colOff>235497</xdr:colOff>
      <xdr:row>62</xdr:row>
      <xdr:rowOff>165663</xdr:rowOff>
    </xdr:to>
    <xdr:sp macro="" textlink="">
      <xdr:nvSpPr>
        <xdr:cNvPr id="80" name="Isosceles Triangle 79">
          <a:extLst>
            <a:ext uri="{FF2B5EF4-FFF2-40B4-BE49-F238E27FC236}">
              <a16:creationId xmlns:a16="http://schemas.microsoft.com/office/drawing/2014/main" id="{F3C52143-24F4-48BA-A565-276002D2384E}"/>
            </a:ext>
          </a:extLst>
        </xdr:cNvPr>
        <xdr:cNvSpPr/>
      </xdr:nvSpPr>
      <xdr:spPr bwMode="auto">
        <a:xfrm rot="10800000">
          <a:off x="10940190" y="12990297"/>
          <a:ext cx="11570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6</xdr:col>
      <xdr:colOff>121033</xdr:colOff>
      <xdr:row>75</xdr:row>
      <xdr:rowOff>70576</xdr:rowOff>
    </xdr:from>
    <xdr:to>
      <xdr:col>6</xdr:col>
      <xdr:colOff>236740</xdr:colOff>
      <xdr:row>75</xdr:row>
      <xdr:rowOff>161842</xdr:rowOff>
    </xdr:to>
    <xdr:sp macro="" textlink="">
      <xdr:nvSpPr>
        <xdr:cNvPr id="83" name="Isosceles Triangle 82">
          <a:extLst>
            <a:ext uri="{FF2B5EF4-FFF2-40B4-BE49-F238E27FC236}">
              <a16:creationId xmlns:a16="http://schemas.microsoft.com/office/drawing/2014/main" id="{D162235B-12D7-4107-A249-085363D73DF1}"/>
            </a:ext>
          </a:extLst>
        </xdr:cNvPr>
        <xdr:cNvSpPr/>
      </xdr:nvSpPr>
      <xdr:spPr bwMode="auto">
        <a:xfrm rot="10800000">
          <a:off x="10941433" y="15358201"/>
          <a:ext cx="11570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6</xdr:col>
      <xdr:colOff>123825</xdr:colOff>
      <xdr:row>54</xdr:row>
      <xdr:rowOff>47625</xdr:rowOff>
    </xdr:from>
    <xdr:to>
      <xdr:col>6</xdr:col>
      <xdr:colOff>239532</xdr:colOff>
      <xdr:row>54</xdr:row>
      <xdr:rowOff>138891</xdr:rowOff>
    </xdr:to>
    <xdr:sp macro="" textlink="">
      <xdr:nvSpPr>
        <xdr:cNvPr id="89" name="Isosceles Triangle 88">
          <a:extLst>
            <a:ext uri="{FF2B5EF4-FFF2-40B4-BE49-F238E27FC236}">
              <a16:creationId xmlns:a16="http://schemas.microsoft.com/office/drawing/2014/main" id="{28E22549-6F42-4AAB-9AB6-D24CFE105BD4}"/>
            </a:ext>
          </a:extLst>
        </xdr:cNvPr>
        <xdr:cNvSpPr/>
      </xdr:nvSpPr>
      <xdr:spPr bwMode="auto">
        <a:xfrm>
          <a:off x="10944225" y="11506200"/>
          <a:ext cx="115707" cy="91266"/>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6</xdr:col>
      <xdr:colOff>118548</xdr:colOff>
      <xdr:row>57</xdr:row>
      <xdr:rowOff>50045</xdr:rowOff>
    </xdr:from>
    <xdr:to>
      <xdr:col>6</xdr:col>
      <xdr:colOff>234255</xdr:colOff>
      <xdr:row>57</xdr:row>
      <xdr:rowOff>141311</xdr:rowOff>
    </xdr:to>
    <xdr:sp macro="" textlink="">
      <xdr:nvSpPr>
        <xdr:cNvPr id="106" name="Isosceles Triangle 105">
          <a:extLst>
            <a:ext uri="{FF2B5EF4-FFF2-40B4-BE49-F238E27FC236}">
              <a16:creationId xmlns:a16="http://schemas.microsoft.com/office/drawing/2014/main" id="{D8C7165C-ADF8-49E3-ADF4-273FDF87EFC4}"/>
            </a:ext>
          </a:extLst>
        </xdr:cNvPr>
        <xdr:cNvSpPr/>
      </xdr:nvSpPr>
      <xdr:spPr bwMode="auto">
        <a:xfrm>
          <a:off x="10938948" y="12051545"/>
          <a:ext cx="115707" cy="91266"/>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6</xdr:col>
      <xdr:colOff>119790</xdr:colOff>
      <xdr:row>64</xdr:row>
      <xdr:rowOff>57004</xdr:rowOff>
    </xdr:from>
    <xdr:to>
      <xdr:col>6</xdr:col>
      <xdr:colOff>235497</xdr:colOff>
      <xdr:row>64</xdr:row>
      <xdr:rowOff>148270</xdr:rowOff>
    </xdr:to>
    <xdr:sp macro="" textlink="">
      <xdr:nvSpPr>
        <xdr:cNvPr id="107" name="Isosceles Triangle 106">
          <a:extLst>
            <a:ext uri="{FF2B5EF4-FFF2-40B4-BE49-F238E27FC236}">
              <a16:creationId xmlns:a16="http://schemas.microsoft.com/office/drawing/2014/main" id="{13907F62-0683-45E5-9D2C-8FE1B9579957}"/>
            </a:ext>
          </a:extLst>
        </xdr:cNvPr>
        <xdr:cNvSpPr/>
      </xdr:nvSpPr>
      <xdr:spPr bwMode="auto">
        <a:xfrm rot="10800000">
          <a:off x="10940190" y="13334854"/>
          <a:ext cx="11570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9</xdr:col>
      <xdr:colOff>0</xdr:colOff>
      <xdr:row>124</xdr:row>
      <xdr:rowOff>37575</xdr:rowOff>
    </xdr:from>
    <xdr:to>
      <xdr:col>9</xdr:col>
      <xdr:colOff>0</xdr:colOff>
      <xdr:row>124</xdr:row>
      <xdr:rowOff>128841</xdr:rowOff>
    </xdr:to>
    <xdr:sp macro="" textlink="">
      <xdr:nvSpPr>
        <xdr:cNvPr id="92" name="Isosceles Triangle 66">
          <a:extLst>
            <a:ext uri="{FF2B5EF4-FFF2-40B4-BE49-F238E27FC236}">
              <a16:creationId xmlns:a16="http://schemas.microsoft.com/office/drawing/2014/main" id="{4606925F-8AFE-4317-8E29-1EF206CB8570}"/>
            </a:ext>
            <a:ext uri="{147F2762-F138-4A5C-976F-8EAC2B608ADB}">
              <a16:predDERef xmlns:a16="http://schemas.microsoft.com/office/drawing/2014/main" pred="{13907F62-0683-45E5-9D2C-8FE1B9579957}"/>
            </a:ext>
          </a:extLst>
        </xdr:cNvPr>
        <xdr:cNvSpPr/>
      </xdr:nvSpPr>
      <xdr:spPr bwMode="auto">
        <a:xfrm>
          <a:off x="13134975" y="25316925"/>
          <a:ext cx="0" cy="91266"/>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6</xdr:col>
      <xdr:colOff>117667</xdr:colOff>
      <xdr:row>32</xdr:row>
      <xdr:rowOff>47625</xdr:rowOff>
    </xdr:from>
    <xdr:to>
      <xdr:col>6</xdr:col>
      <xdr:colOff>233374</xdr:colOff>
      <xdr:row>32</xdr:row>
      <xdr:rowOff>138891</xdr:rowOff>
    </xdr:to>
    <xdr:sp macro="" textlink="">
      <xdr:nvSpPr>
        <xdr:cNvPr id="86" name="Isosceles Triangle 85">
          <a:extLst>
            <a:ext uri="{FF2B5EF4-FFF2-40B4-BE49-F238E27FC236}">
              <a16:creationId xmlns:a16="http://schemas.microsoft.com/office/drawing/2014/main" id="{5F8FB761-0872-420A-AF12-E304109856CF}"/>
            </a:ext>
          </a:extLst>
        </xdr:cNvPr>
        <xdr:cNvSpPr/>
      </xdr:nvSpPr>
      <xdr:spPr bwMode="auto">
        <a:xfrm>
          <a:off x="10938067" y="6924675"/>
          <a:ext cx="115707" cy="91266"/>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6</xdr:col>
      <xdr:colOff>118548</xdr:colOff>
      <xdr:row>102</xdr:row>
      <xdr:rowOff>60757</xdr:rowOff>
    </xdr:from>
    <xdr:to>
      <xdr:col>6</xdr:col>
      <xdr:colOff>234669</xdr:colOff>
      <xdr:row>102</xdr:row>
      <xdr:rowOff>152023</xdr:rowOff>
    </xdr:to>
    <xdr:sp macro="" textlink="">
      <xdr:nvSpPr>
        <xdr:cNvPr id="95" name="Isosceles Triangle 94">
          <a:extLst>
            <a:ext uri="{FF2B5EF4-FFF2-40B4-BE49-F238E27FC236}">
              <a16:creationId xmlns:a16="http://schemas.microsoft.com/office/drawing/2014/main" id="{DED253BC-5C16-4FF6-97C9-D9E5A811190B}"/>
            </a:ext>
          </a:extLst>
        </xdr:cNvPr>
        <xdr:cNvSpPr/>
      </xdr:nvSpPr>
      <xdr:spPr bwMode="auto">
        <a:xfrm rot="10800000">
          <a:off x="10938948" y="20577607"/>
          <a:ext cx="116121"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6</xdr:col>
      <xdr:colOff>121861</xdr:colOff>
      <xdr:row>103</xdr:row>
      <xdr:rowOff>72353</xdr:rowOff>
    </xdr:from>
    <xdr:to>
      <xdr:col>6</xdr:col>
      <xdr:colOff>237982</xdr:colOff>
      <xdr:row>103</xdr:row>
      <xdr:rowOff>163619</xdr:rowOff>
    </xdr:to>
    <xdr:sp macro="" textlink="">
      <xdr:nvSpPr>
        <xdr:cNvPr id="99" name="Isosceles Triangle 98">
          <a:extLst>
            <a:ext uri="{FF2B5EF4-FFF2-40B4-BE49-F238E27FC236}">
              <a16:creationId xmlns:a16="http://schemas.microsoft.com/office/drawing/2014/main" id="{F3E1AAEA-D711-4274-8D19-4AD6C9B4A65C}"/>
            </a:ext>
          </a:extLst>
        </xdr:cNvPr>
        <xdr:cNvSpPr/>
      </xdr:nvSpPr>
      <xdr:spPr bwMode="auto">
        <a:xfrm rot="10800000">
          <a:off x="10942261" y="20770178"/>
          <a:ext cx="116121"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6</xdr:col>
      <xdr:colOff>121033</xdr:colOff>
      <xdr:row>104</xdr:row>
      <xdr:rowOff>63935</xdr:rowOff>
    </xdr:from>
    <xdr:to>
      <xdr:col>6</xdr:col>
      <xdr:colOff>236740</xdr:colOff>
      <xdr:row>104</xdr:row>
      <xdr:rowOff>155201</xdr:rowOff>
    </xdr:to>
    <xdr:sp macro="" textlink="">
      <xdr:nvSpPr>
        <xdr:cNvPr id="101" name="Isosceles Triangle 100">
          <a:extLst>
            <a:ext uri="{FF2B5EF4-FFF2-40B4-BE49-F238E27FC236}">
              <a16:creationId xmlns:a16="http://schemas.microsoft.com/office/drawing/2014/main" id="{C20A0411-DABD-48CA-9107-4598598D3A4F}"/>
            </a:ext>
          </a:extLst>
        </xdr:cNvPr>
        <xdr:cNvSpPr/>
      </xdr:nvSpPr>
      <xdr:spPr bwMode="auto">
        <a:xfrm>
          <a:off x="10941433" y="20952260"/>
          <a:ext cx="115707" cy="91266"/>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6</xdr:col>
      <xdr:colOff>132371</xdr:colOff>
      <xdr:row>140</xdr:row>
      <xdr:rowOff>66921</xdr:rowOff>
    </xdr:from>
    <xdr:to>
      <xdr:col>6</xdr:col>
      <xdr:colOff>251253</xdr:colOff>
      <xdr:row>140</xdr:row>
      <xdr:rowOff>164537</xdr:rowOff>
    </xdr:to>
    <xdr:sp macro="" textlink="">
      <xdr:nvSpPr>
        <xdr:cNvPr id="103" name="Isosceles Triangle 102">
          <a:extLst>
            <a:ext uri="{FF2B5EF4-FFF2-40B4-BE49-F238E27FC236}">
              <a16:creationId xmlns:a16="http://schemas.microsoft.com/office/drawing/2014/main" id="{2FE419C4-0479-417A-970D-B70FD2587314}"/>
            </a:ext>
          </a:extLst>
        </xdr:cNvPr>
        <xdr:cNvSpPr/>
      </xdr:nvSpPr>
      <xdr:spPr bwMode="auto">
        <a:xfrm rot="10800000">
          <a:off x="10981800" y="28868707"/>
          <a:ext cx="118882" cy="9761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6</xdr:col>
      <xdr:colOff>118548</xdr:colOff>
      <xdr:row>134</xdr:row>
      <xdr:rowOff>45643</xdr:rowOff>
    </xdr:from>
    <xdr:to>
      <xdr:col>6</xdr:col>
      <xdr:colOff>234255</xdr:colOff>
      <xdr:row>134</xdr:row>
      <xdr:rowOff>136909</xdr:rowOff>
    </xdr:to>
    <xdr:sp macro="" textlink="">
      <xdr:nvSpPr>
        <xdr:cNvPr id="108" name="Isosceles Triangle 107">
          <a:extLst>
            <a:ext uri="{FF2B5EF4-FFF2-40B4-BE49-F238E27FC236}">
              <a16:creationId xmlns:a16="http://schemas.microsoft.com/office/drawing/2014/main" id="{A81AF9CB-AB85-4424-B4D4-0EF2271DC7B4}"/>
            </a:ext>
          </a:extLst>
        </xdr:cNvPr>
        <xdr:cNvSpPr/>
      </xdr:nvSpPr>
      <xdr:spPr bwMode="auto">
        <a:xfrm>
          <a:off x="10943918" y="27510773"/>
          <a:ext cx="115707" cy="91266"/>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6</xdr:col>
      <xdr:colOff>110265</xdr:colOff>
      <xdr:row>131</xdr:row>
      <xdr:rowOff>62563</xdr:rowOff>
    </xdr:from>
    <xdr:to>
      <xdr:col>6</xdr:col>
      <xdr:colOff>225972</xdr:colOff>
      <xdr:row>131</xdr:row>
      <xdr:rowOff>160179</xdr:rowOff>
    </xdr:to>
    <xdr:sp macro="" textlink="">
      <xdr:nvSpPr>
        <xdr:cNvPr id="111" name="Isosceles Triangle 110">
          <a:extLst>
            <a:ext uri="{FF2B5EF4-FFF2-40B4-BE49-F238E27FC236}">
              <a16:creationId xmlns:a16="http://schemas.microsoft.com/office/drawing/2014/main" id="{4CAD615D-D0DD-4A28-8BD7-0DAA84555E5B}"/>
            </a:ext>
          </a:extLst>
        </xdr:cNvPr>
        <xdr:cNvSpPr/>
      </xdr:nvSpPr>
      <xdr:spPr bwMode="auto">
        <a:xfrm rot="10800000">
          <a:off x="10935635" y="26956193"/>
          <a:ext cx="115707" cy="9761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6</xdr:col>
      <xdr:colOff>105295</xdr:colOff>
      <xdr:row>129</xdr:row>
      <xdr:rowOff>65876</xdr:rowOff>
    </xdr:from>
    <xdr:to>
      <xdr:col>6</xdr:col>
      <xdr:colOff>221002</xdr:colOff>
      <xdr:row>129</xdr:row>
      <xdr:rowOff>163492</xdr:rowOff>
    </xdr:to>
    <xdr:sp macro="" textlink="">
      <xdr:nvSpPr>
        <xdr:cNvPr id="112" name="Isosceles Triangle 111">
          <a:extLst>
            <a:ext uri="{FF2B5EF4-FFF2-40B4-BE49-F238E27FC236}">
              <a16:creationId xmlns:a16="http://schemas.microsoft.com/office/drawing/2014/main" id="{925BE120-6E44-4BE9-96B4-0C0D9F09541F}"/>
            </a:ext>
          </a:extLst>
        </xdr:cNvPr>
        <xdr:cNvSpPr/>
      </xdr:nvSpPr>
      <xdr:spPr bwMode="auto">
        <a:xfrm rot="10800000">
          <a:off x="10930665" y="26578506"/>
          <a:ext cx="115707" cy="9761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6</xdr:col>
      <xdr:colOff>108608</xdr:colOff>
      <xdr:row>127</xdr:row>
      <xdr:rowOff>77472</xdr:rowOff>
    </xdr:from>
    <xdr:to>
      <xdr:col>6</xdr:col>
      <xdr:colOff>224315</xdr:colOff>
      <xdr:row>127</xdr:row>
      <xdr:rowOff>175088</xdr:rowOff>
    </xdr:to>
    <xdr:sp macro="" textlink="">
      <xdr:nvSpPr>
        <xdr:cNvPr id="113" name="Isosceles Triangle 112">
          <a:extLst>
            <a:ext uri="{FF2B5EF4-FFF2-40B4-BE49-F238E27FC236}">
              <a16:creationId xmlns:a16="http://schemas.microsoft.com/office/drawing/2014/main" id="{4C059328-B17C-45FC-8E72-A7AAC2D0059D}"/>
            </a:ext>
          </a:extLst>
        </xdr:cNvPr>
        <xdr:cNvSpPr/>
      </xdr:nvSpPr>
      <xdr:spPr bwMode="auto">
        <a:xfrm rot="10800000">
          <a:off x="10933978" y="26209102"/>
          <a:ext cx="115707" cy="9761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6</xdr:col>
      <xdr:colOff>111921</xdr:colOff>
      <xdr:row>126</xdr:row>
      <xdr:rowOff>72503</xdr:rowOff>
    </xdr:from>
    <xdr:to>
      <xdr:col>6</xdr:col>
      <xdr:colOff>227628</xdr:colOff>
      <xdr:row>126</xdr:row>
      <xdr:rowOff>170119</xdr:rowOff>
    </xdr:to>
    <xdr:sp macro="" textlink="">
      <xdr:nvSpPr>
        <xdr:cNvPr id="114" name="Isosceles Triangle 113">
          <a:extLst>
            <a:ext uri="{FF2B5EF4-FFF2-40B4-BE49-F238E27FC236}">
              <a16:creationId xmlns:a16="http://schemas.microsoft.com/office/drawing/2014/main" id="{6F4E6067-545E-4471-B3FD-D19FFBC519E5}"/>
            </a:ext>
          </a:extLst>
        </xdr:cNvPr>
        <xdr:cNvSpPr/>
      </xdr:nvSpPr>
      <xdr:spPr bwMode="auto">
        <a:xfrm rot="10800000">
          <a:off x="10937291" y="26013633"/>
          <a:ext cx="115707" cy="9761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6</xdr:col>
      <xdr:colOff>106952</xdr:colOff>
      <xdr:row>124</xdr:row>
      <xdr:rowOff>67533</xdr:rowOff>
    </xdr:from>
    <xdr:to>
      <xdr:col>6</xdr:col>
      <xdr:colOff>222659</xdr:colOff>
      <xdr:row>124</xdr:row>
      <xdr:rowOff>165149</xdr:rowOff>
    </xdr:to>
    <xdr:sp macro="" textlink="">
      <xdr:nvSpPr>
        <xdr:cNvPr id="115" name="Isosceles Triangle 114">
          <a:extLst>
            <a:ext uri="{FF2B5EF4-FFF2-40B4-BE49-F238E27FC236}">
              <a16:creationId xmlns:a16="http://schemas.microsoft.com/office/drawing/2014/main" id="{116B9A52-856E-49BF-A98B-9C1FBFEEA930}"/>
            </a:ext>
          </a:extLst>
        </xdr:cNvPr>
        <xdr:cNvSpPr/>
      </xdr:nvSpPr>
      <xdr:spPr bwMode="auto">
        <a:xfrm rot="10800000">
          <a:off x="10932322" y="25627663"/>
          <a:ext cx="115707" cy="9761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6</xdr:col>
      <xdr:colOff>108678</xdr:colOff>
      <xdr:row>123</xdr:row>
      <xdr:rowOff>76402</xdr:rowOff>
    </xdr:from>
    <xdr:to>
      <xdr:col>6</xdr:col>
      <xdr:colOff>227560</xdr:colOff>
      <xdr:row>123</xdr:row>
      <xdr:rowOff>161318</xdr:rowOff>
    </xdr:to>
    <xdr:sp macro="" textlink="">
      <xdr:nvSpPr>
        <xdr:cNvPr id="116" name="Isosceles Triangle 115">
          <a:extLst>
            <a:ext uri="{FF2B5EF4-FFF2-40B4-BE49-F238E27FC236}">
              <a16:creationId xmlns:a16="http://schemas.microsoft.com/office/drawing/2014/main" id="{4F3671B6-B075-4331-8C27-8320FB86CEDC}"/>
            </a:ext>
          </a:extLst>
        </xdr:cNvPr>
        <xdr:cNvSpPr/>
      </xdr:nvSpPr>
      <xdr:spPr bwMode="auto">
        <a:xfrm rot="10800000">
          <a:off x="10934048" y="25446032"/>
          <a:ext cx="118882" cy="8491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6</xdr:col>
      <xdr:colOff>110265</xdr:colOff>
      <xdr:row>122</xdr:row>
      <xdr:rowOff>49941</xdr:rowOff>
    </xdr:from>
    <xdr:to>
      <xdr:col>6</xdr:col>
      <xdr:colOff>225972</xdr:colOff>
      <xdr:row>122</xdr:row>
      <xdr:rowOff>141207</xdr:rowOff>
    </xdr:to>
    <xdr:sp macro="" textlink="">
      <xdr:nvSpPr>
        <xdr:cNvPr id="121" name="Isosceles Triangle 120">
          <a:extLst>
            <a:ext uri="{FF2B5EF4-FFF2-40B4-BE49-F238E27FC236}">
              <a16:creationId xmlns:a16="http://schemas.microsoft.com/office/drawing/2014/main" id="{1B3A1C3D-A150-4B1E-ABFC-4E767F4BC42E}"/>
            </a:ext>
          </a:extLst>
        </xdr:cNvPr>
        <xdr:cNvSpPr/>
      </xdr:nvSpPr>
      <xdr:spPr bwMode="auto">
        <a:xfrm>
          <a:off x="10935635" y="25229071"/>
          <a:ext cx="115707" cy="91266"/>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6</xdr:col>
      <xdr:colOff>118548</xdr:colOff>
      <xdr:row>120</xdr:row>
      <xdr:rowOff>49941</xdr:rowOff>
    </xdr:from>
    <xdr:to>
      <xdr:col>6</xdr:col>
      <xdr:colOff>234255</xdr:colOff>
      <xdr:row>120</xdr:row>
      <xdr:rowOff>141207</xdr:rowOff>
    </xdr:to>
    <xdr:sp macro="" textlink="">
      <xdr:nvSpPr>
        <xdr:cNvPr id="124" name="Isosceles Triangle 123">
          <a:extLst>
            <a:ext uri="{FF2B5EF4-FFF2-40B4-BE49-F238E27FC236}">
              <a16:creationId xmlns:a16="http://schemas.microsoft.com/office/drawing/2014/main" id="{BF77C726-98E1-49B6-894D-9408A2074BAE}"/>
            </a:ext>
          </a:extLst>
        </xdr:cNvPr>
        <xdr:cNvSpPr/>
      </xdr:nvSpPr>
      <xdr:spPr bwMode="auto">
        <a:xfrm>
          <a:off x="10943918" y="24848071"/>
          <a:ext cx="115707" cy="91266"/>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6</xdr:col>
      <xdr:colOff>118548</xdr:colOff>
      <xdr:row>96</xdr:row>
      <xdr:rowOff>61261</xdr:rowOff>
    </xdr:from>
    <xdr:to>
      <xdr:col>6</xdr:col>
      <xdr:colOff>234255</xdr:colOff>
      <xdr:row>96</xdr:row>
      <xdr:rowOff>152527</xdr:rowOff>
    </xdr:to>
    <xdr:sp macro="" textlink="">
      <xdr:nvSpPr>
        <xdr:cNvPr id="128" name="Isosceles Triangle 127">
          <a:extLst>
            <a:ext uri="{FF2B5EF4-FFF2-40B4-BE49-F238E27FC236}">
              <a16:creationId xmlns:a16="http://schemas.microsoft.com/office/drawing/2014/main" id="{FE72B7CA-62AC-4AEA-B8A5-F86EADF0B41D}"/>
            </a:ext>
          </a:extLst>
        </xdr:cNvPr>
        <xdr:cNvSpPr/>
      </xdr:nvSpPr>
      <xdr:spPr bwMode="auto">
        <a:xfrm>
          <a:off x="10943918" y="19550239"/>
          <a:ext cx="115707" cy="91266"/>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6</xdr:col>
      <xdr:colOff>118547</xdr:colOff>
      <xdr:row>90</xdr:row>
      <xdr:rowOff>58941</xdr:rowOff>
    </xdr:from>
    <xdr:to>
      <xdr:col>6</xdr:col>
      <xdr:colOff>234254</xdr:colOff>
      <xdr:row>90</xdr:row>
      <xdr:rowOff>150207</xdr:rowOff>
    </xdr:to>
    <xdr:sp macro="" textlink="">
      <xdr:nvSpPr>
        <xdr:cNvPr id="130" name="Isosceles Triangle 129">
          <a:extLst>
            <a:ext uri="{FF2B5EF4-FFF2-40B4-BE49-F238E27FC236}">
              <a16:creationId xmlns:a16="http://schemas.microsoft.com/office/drawing/2014/main" id="{084ADC84-6337-44E1-8FBF-2FA0B7EC3E5E}"/>
            </a:ext>
          </a:extLst>
        </xdr:cNvPr>
        <xdr:cNvSpPr/>
      </xdr:nvSpPr>
      <xdr:spPr bwMode="auto">
        <a:xfrm rot="10800000">
          <a:off x="10943917" y="18438050"/>
          <a:ext cx="11570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6</xdr:col>
      <xdr:colOff>118548</xdr:colOff>
      <xdr:row>87</xdr:row>
      <xdr:rowOff>67224</xdr:rowOff>
    </xdr:from>
    <xdr:to>
      <xdr:col>6</xdr:col>
      <xdr:colOff>234255</xdr:colOff>
      <xdr:row>87</xdr:row>
      <xdr:rowOff>158490</xdr:rowOff>
    </xdr:to>
    <xdr:sp macro="" textlink="">
      <xdr:nvSpPr>
        <xdr:cNvPr id="141" name="Isosceles Triangle 140">
          <a:extLst>
            <a:ext uri="{FF2B5EF4-FFF2-40B4-BE49-F238E27FC236}">
              <a16:creationId xmlns:a16="http://schemas.microsoft.com/office/drawing/2014/main" id="{BB8329D7-1C42-4E6B-A74F-63EF4CBDA6C9}"/>
            </a:ext>
          </a:extLst>
        </xdr:cNvPr>
        <xdr:cNvSpPr/>
      </xdr:nvSpPr>
      <xdr:spPr bwMode="auto">
        <a:xfrm rot="10800000">
          <a:off x="10943918" y="17899681"/>
          <a:ext cx="11570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6</xdr:col>
      <xdr:colOff>118548</xdr:colOff>
      <xdr:row>84</xdr:row>
      <xdr:rowOff>51513</xdr:rowOff>
    </xdr:from>
    <xdr:to>
      <xdr:col>6</xdr:col>
      <xdr:colOff>234255</xdr:colOff>
      <xdr:row>84</xdr:row>
      <xdr:rowOff>142779</xdr:rowOff>
    </xdr:to>
    <xdr:sp macro="" textlink="">
      <xdr:nvSpPr>
        <xdr:cNvPr id="145" name="Isosceles Triangle 144">
          <a:extLst>
            <a:ext uri="{FF2B5EF4-FFF2-40B4-BE49-F238E27FC236}">
              <a16:creationId xmlns:a16="http://schemas.microsoft.com/office/drawing/2014/main" id="{87880E53-149C-4ABF-9B8F-AD6482CA252C}"/>
            </a:ext>
          </a:extLst>
        </xdr:cNvPr>
        <xdr:cNvSpPr/>
      </xdr:nvSpPr>
      <xdr:spPr bwMode="auto">
        <a:xfrm>
          <a:off x="10943918" y="17337317"/>
          <a:ext cx="115707" cy="91266"/>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6</xdr:col>
      <xdr:colOff>118548</xdr:colOff>
      <xdr:row>83</xdr:row>
      <xdr:rowOff>66492</xdr:rowOff>
    </xdr:from>
    <xdr:to>
      <xdr:col>6</xdr:col>
      <xdr:colOff>234255</xdr:colOff>
      <xdr:row>83</xdr:row>
      <xdr:rowOff>157758</xdr:rowOff>
    </xdr:to>
    <xdr:sp macro="" textlink="">
      <xdr:nvSpPr>
        <xdr:cNvPr id="158" name="Isosceles Triangle 157">
          <a:extLst>
            <a:ext uri="{FF2B5EF4-FFF2-40B4-BE49-F238E27FC236}">
              <a16:creationId xmlns:a16="http://schemas.microsoft.com/office/drawing/2014/main" id="{812FCD39-5C66-4003-8A7F-2C13C6C1F592}"/>
            </a:ext>
          </a:extLst>
        </xdr:cNvPr>
        <xdr:cNvSpPr/>
      </xdr:nvSpPr>
      <xdr:spPr bwMode="auto">
        <a:xfrm rot="10800000">
          <a:off x="10943918" y="17170079"/>
          <a:ext cx="11570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6</xdr:col>
      <xdr:colOff>117667</xdr:colOff>
      <xdr:row>36</xdr:row>
      <xdr:rowOff>38100</xdr:rowOff>
    </xdr:from>
    <xdr:to>
      <xdr:col>6</xdr:col>
      <xdr:colOff>233374</xdr:colOff>
      <xdr:row>36</xdr:row>
      <xdr:rowOff>129366</xdr:rowOff>
    </xdr:to>
    <xdr:sp macro="" textlink="">
      <xdr:nvSpPr>
        <xdr:cNvPr id="149" name="Isosceles Triangle 148">
          <a:extLst>
            <a:ext uri="{FF2B5EF4-FFF2-40B4-BE49-F238E27FC236}">
              <a16:creationId xmlns:a16="http://schemas.microsoft.com/office/drawing/2014/main" id="{B1DD0A1E-A8DA-466D-9F05-C17649224C64}"/>
            </a:ext>
          </a:extLst>
        </xdr:cNvPr>
        <xdr:cNvSpPr/>
      </xdr:nvSpPr>
      <xdr:spPr bwMode="auto">
        <a:xfrm>
          <a:off x="10953365" y="6428509"/>
          <a:ext cx="115707" cy="88091"/>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0</xdr:colOff>
      <xdr:row>24</xdr:row>
      <xdr:rowOff>59159</xdr:rowOff>
    </xdr:from>
    <xdr:to>
      <xdr:col>8</xdr:col>
      <xdr:colOff>0</xdr:colOff>
      <xdr:row>24</xdr:row>
      <xdr:rowOff>154255</xdr:rowOff>
    </xdr:to>
    <xdr:sp macro="" textlink="">
      <xdr:nvSpPr>
        <xdr:cNvPr id="65" name="Isosceles Triangle 27">
          <a:extLst>
            <a:ext uri="{FF2B5EF4-FFF2-40B4-BE49-F238E27FC236}">
              <a16:creationId xmlns:a16="http://schemas.microsoft.com/office/drawing/2014/main" id="{C92EEFBA-4F04-6695-200D-B894E2E12096}"/>
            </a:ext>
          </a:extLst>
        </xdr:cNvPr>
        <xdr:cNvSpPr/>
      </xdr:nvSpPr>
      <xdr:spPr bwMode="auto">
        <a:xfrm rot="10800000">
          <a:off x="9732511" y="8455098"/>
          <a:ext cx="160157" cy="9509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8</xdr:col>
      <xdr:colOff>0</xdr:colOff>
      <xdr:row>23</xdr:row>
      <xdr:rowOff>67360</xdr:rowOff>
    </xdr:from>
    <xdr:to>
      <xdr:col>8</xdr:col>
      <xdr:colOff>0</xdr:colOff>
      <xdr:row>23</xdr:row>
      <xdr:rowOff>162456</xdr:rowOff>
    </xdr:to>
    <xdr:sp macro="" textlink="">
      <xdr:nvSpPr>
        <xdr:cNvPr id="66" name="Isosceles Triangle 28">
          <a:extLst>
            <a:ext uri="{FF2B5EF4-FFF2-40B4-BE49-F238E27FC236}">
              <a16:creationId xmlns:a16="http://schemas.microsoft.com/office/drawing/2014/main" id="{09D11978-15EE-0806-8A2E-11930EB3963D}"/>
            </a:ext>
          </a:extLst>
        </xdr:cNvPr>
        <xdr:cNvSpPr/>
      </xdr:nvSpPr>
      <xdr:spPr bwMode="auto">
        <a:xfrm rot="10800000">
          <a:off x="9732510" y="8272799"/>
          <a:ext cx="160157" cy="9509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8</xdr:col>
      <xdr:colOff>0</xdr:colOff>
      <xdr:row>18</xdr:row>
      <xdr:rowOff>56207</xdr:rowOff>
    </xdr:from>
    <xdr:to>
      <xdr:col>8</xdr:col>
      <xdr:colOff>0</xdr:colOff>
      <xdr:row>20</xdr:row>
      <xdr:rowOff>152769</xdr:rowOff>
    </xdr:to>
    <xdr:grpSp>
      <xdr:nvGrpSpPr>
        <xdr:cNvPr id="67" name="Group 77">
          <a:extLst>
            <a:ext uri="{FF2B5EF4-FFF2-40B4-BE49-F238E27FC236}">
              <a16:creationId xmlns:a16="http://schemas.microsoft.com/office/drawing/2014/main" id="{35F9F60D-1A27-99FC-C363-060EA8B3A70E}"/>
            </a:ext>
          </a:extLst>
        </xdr:cNvPr>
        <xdr:cNvGrpSpPr/>
      </xdr:nvGrpSpPr>
      <xdr:grpSpPr>
        <a:xfrm>
          <a:off x="12659591" y="3840230"/>
          <a:ext cx="0" cy="477562"/>
          <a:chOff x="9719913" y="7112756"/>
          <a:chExt cx="160157" cy="477562"/>
        </a:xfrm>
      </xdr:grpSpPr>
      <xdr:sp macro="" textlink="">
        <xdr:nvSpPr>
          <xdr:cNvPr id="68" name="Isosceles Triangle 20">
            <a:extLst>
              <a:ext uri="{FF2B5EF4-FFF2-40B4-BE49-F238E27FC236}">
                <a16:creationId xmlns:a16="http://schemas.microsoft.com/office/drawing/2014/main" id="{7E859FF7-089C-D949-E49E-BB4F5B246FBD}"/>
              </a:ext>
            </a:extLst>
          </xdr:cNvPr>
          <xdr:cNvSpPr/>
        </xdr:nvSpPr>
        <xdr:spPr bwMode="auto">
          <a:xfrm rot="10800000">
            <a:off x="9719913" y="7112756"/>
            <a:ext cx="160157" cy="9509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sp macro="" textlink="">
        <xdr:nvSpPr>
          <xdr:cNvPr id="69" name="Isosceles Triangle 31">
            <a:extLst>
              <a:ext uri="{FF2B5EF4-FFF2-40B4-BE49-F238E27FC236}">
                <a16:creationId xmlns:a16="http://schemas.microsoft.com/office/drawing/2014/main" id="{427557A7-AA50-0D9B-FFF7-BEDC414B1A79}"/>
              </a:ext>
            </a:extLst>
          </xdr:cNvPr>
          <xdr:cNvSpPr/>
        </xdr:nvSpPr>
        <xdr:spPr bwMode="auto">
          <a:xfrm>
            <a:off x="9719913" y="7495222"/>
            <a:ext cx="160157" cy="95096"/>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grpSp>
    <xdr:clientData/>
  </xdr:twoCellAnchor>
  <xdr:twoCellAnchor>
    <xdr:from>
      <xdr:col>8</xdr:col>
      <xdr:colOff>0</xdr:colOff>
      <xdr:row>22</xdr:row>
      <xdr:rowOff>51571</xdr:rowOff>
    </xdr:from>
    <xdr:to>
      <xdr:col>8</xdr:col>
      <xdr:colOff>0</xdr:colOff>
      <xdr:row>22</xdr:row>
      <xdr:rowOff>146667</xdr:rowOff>
    </xdr:to>
    <xdr:sp macro="" textlink="">
      <xdr:nvSpPr>
        <xdr:cNvPr id="70" name="Isosceles Triangle 32">
          <a:extLst>
            <a:ext uri="{FF2B5EF4-FFF2-40B4-BE49-F238E27FC236}">
              <a16:creationId xmlns:a16="http://schemas.microsoft.com/office/drawing/2014/main" id="{B4490926-CAC9-C76A-8B8E-38B42767A526}"/>
            </a:ext>
          </a:extLst>
        </xdr:cNvPr>
        <xdr:cNvSpPr/>
      </xdr:nvSpPr>
      <xdr:spPr bwMode="auto">
        <a:xfrm>
          <a:off x="9723218" y="8066510"/>
          <a:ext cx="160157" cy="95096"/>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8</xdr:col>
      <xdr:colOff>0</xdr:colOff>
      <xdr:row>26</xdr:row>
      <xdr:rowOff>52363</xdr:rowOff>
    </xdr:from>
    <xdr:to>
      <xdr:col>8</xdr:col>
      <xdr:colOff>0</xdr:colOff>
      <xdr:row>32</xdr:row>
      <xdr:rowOff>154989</xdr:rowOff>
    </xdr:to>
    <xdr:grpSp>
      <xdr:nvGrpSpPr>
        <xdr:cNvPr id="75" name="Group 76">
          <a:extLst>
            <a:ext uri="{FF2B5EF4-FFF2-40B4-BE49-F238E27FC236}">
              <a16:creationId xmlns:a16="http://schemas.microsoft.com/office/drawing/2014/main" id="{AF7E8580-B723-208C-9E8D-C50EC54A98C9}"/>
            </a:ext>
          </a:extLst>
        </xdr:cNvPr>
        <xdr:cNvGrpSpPr/>
      </xdr:nvGrpSpPr>
      <xdr:grpSpPr>
        <a:xfrm>
          <a:off x="12659591" y="5339893"/>
          <a:ext cx="0" cy="1248801"/>
          <a:chOff x="9731529" y="9013912"/>
          <a:chExt cx="160157" cy="1245626"/>
        </a:xfrm>
      </xdr:grpSpPr>
      <xdr:sp macro="" textlink="">
        <xdr:nvSpPr>
          <xdr:cNvPr id="81" name="Isosceles Triangle 21">
            <a:extLst>
              <a:ext uri="{FF2B5EF4-FFF2-40B4-BE49-F238E27FC236}">
                <a16:creationId xmlns:a16="http://schemas.microsoft.com/office/drawing/2014/main" id="{41B082CA-5609-402D-AEC3-26BB9E3F9F43}"/>
              </a:ext>
            </a:extLst>
          </xdr:cNvPr>
          <xdr:cNvSpPr/>
        </xdr:nvSpPr>
        <xdr:spPr bwMode="auto">
          <a:xfrm rot="10800000">
            <a:off x="9731529" y="9780932"/>
            <a:ext cx="160157" cy="9509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sp macro="" textlink="">
        <xdr:nvSpPr>
          <xdr:cNvPr id="82" name="Isosceles Triangle 22">
            <a:extLst>
              <a:ext uri="{FF2B5EF4-FFF2-40B4-BE49-F238E27FC236}">
                <a16:creationId xmlns:a16="http://schemas.microsoft.com/office/drawing/2014/main" id="{54D0570C-AD42-334B-45CF-A504CF46CD9C}"/>
              </a:ext>
            </a:extLst>
          </xdr:cNvPr>
          <xdr:cNvSpPr/>
        </xdr:nvSpPr>
        <xdr:spPr bwMode="auto">
          <a:xfrm rot="10800000">
            <a:off x="9731529" y="10164442"/>
            <a:ext cx="160157" cy="9509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sp macro="" textlink="">
        <xdr:nvSpPr>
          <xdr:cNvPr id="83" name="Isosceles Triangle 33">
            <a:extLst>
              <a:ext uri="{FF2B5EF4-FFF2-40B4-BE49-F238E27FC236}">
                <a16:creationId xmlns:a16="http://schemas.microsoft.com/office/drawing/2014/main" id="{59C68207-EC46-DEE1-3A0D-0573E8647FAA}"/>
              </a:ext>
            </a:extLst>
          </xdr:cNvPr>
          <xdr:cNvSpPr/>
        </xdr:nvSpPr>
        <xdr:spPr bwMode="auto">
          <a:xfrm>
            <a:off x="9731529" y="9013912"/>
            <a:ext cx="160157" cy="95096"/>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sp macro="" textlink="">
        <xdr:nvSpPr>
          <xdr:cNvPr id="85" name="Isosceles Triangle 34">
            <a:extLst>
              <a:ext uri="{FF2B5EF4-FFF2-40B4-BE49-F238E27FC236}">
                <a16:creationId xmlns:a16="http://schemas.microsoft.com/office/drawing/2014/main" id="{86B7518B-58B2-2177-39E7-ECABBA84C3B2}"/>
              </a:ext>
            </a:extLst>
          </xdr:cNvPr>
          <xdr:cNvSpPr/>
        </xdr:nvSpPr>
        <xdr:spPr bwMode="auto">
          <a:xfrm>
            <a:off x="9731529" y="9205667"/>
            <a:ext cx="160157" cy="95096"/>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sp macro="" textlink="">
        <xdr:nvSpPr>
          <xdr:cNvPr id="86" name="Isosceles Triangle 35">
            <a:extLst>
              <a:ext uri="{FF2B5EF4-FFF2-40B4-BE49-F238E27FC236}">
                <a16:creationId xmlns:a16="http://schemas.microsoft.com/office/drawing/2014/main" id="{70F7212B-D4D1-FFA9-0C25-1184FD487C37}"/>
              </a:ext>
            </a:extLst>
          </xdr:cNvPr>
          <xdr:cNvSpPr/>
        </xdr:nvSpPr>
        <xdr:spPr bwMode="auto">
          <a:xfrm>
            <a:off x="9731529" y="9397422"/>
            <a:ext cx="160157" cy="95096"/>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sp macro="" textlink="">
        <xdr:nvSpPr>
          <xdr:cNvPr id="87" name="Isosceles Triangle 36">
            <a:extLst>
              <a:ext uri="{FF2B5EF4-FFF2-40B4-BE49-F238E27FC236}">
                <a16:creationId xmlns:a16="http://schemas.microsoft.com/office/drawing/2014/main" id="{B291D768-24B8-2020-EA45-D1DCD584337E}"/>
              </a:ext>
            </a:extLst>
          </xdr:cNvPr>
          <xdr:cNvSpPr/>
        </xdr:nvSpPr>
        <xdr:spPr bwMode="auto">
          <a:xfrm>
            <a:off x="9731529" y="9589177"/>
            <a:ext cx="160157" cy="95096"/>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sp macro="" textlink="">
        <xdr:nvSpPr>
          <xdr:cNvPr id="88" name="Isosceles Triangle 38">
            <a:extLst>
              <a:ext uri="{FF2B5EF4-FFF2-40B4-BE49-F238E27FC236}">
                <a16:creationId xmlns:a16="http://schemas.microsoft.com/office/drawing/2014/main" id="{E780A44F-73B6-6DBB-16F3-10E36ECEC4CE}"/>
              </a:ext>
            </a:extLst>
          </xdr:cNvPr>
          <xdr:cNvSpPr/>
        </xdr:nvSpPr>
        <xdr:spPr bwMode="auto">
          <a:xfrm>
            <a:off x="9731529" y="9972687"/>
            <a:ext cx="160157" cy="95096"/>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grpSp>
    <xdr:clientData/>
  </xdr:twoCellAnchor>
  <xdr:twoCellAnchor>
    <xdr:from>
      <xdr:col>8</xdr:col>
      <xdr:colOff>0</xdr:colOff>
      <xdr:row>38</xdr:row>
      <xdr:rowOff>0</xdr:rowOff>
    </xdr:from>
    <xdr:to>
      <xdr:col>8</xdr:col>
      <xdr:colOff>0</xdr:colOff>
      <xdr:row>49</xdr:row>
      <xdr:rowOff>149234</xdr:rowOff>
    </xdr:to>
    <xdr:grpSp>
      <xdr:nvGrpSpPr>
        <xdr:cNvPr id="79" name="Group 78">
          <a:extLst>
            <a:ext uri="{FF2B5EF4-FFF2-40B4-BE49-F238E27FC236}">
              <a16:creationId xmlns:a16="http://schemas.microsoft.com/office/drawing/2014/main" id="{79A3A67B-FB63-4F58-86C7-ECF23A01F630}"/>
            </a:ext>
          </a:extLst>
        </xdr:cNvPr>
        <xdr:cNvGrpSpPr/>
      </xdr:nvGrpSpPr>
      <xdr:grpSpPr>
        <a:xfrm>
          <a:off x="12659591" y="7879773"/>
          <a:ext cx="0" cy="2244734"/>
          <a:chOff x="9704632" y="4663569"/>
          <a:chExt cx="160157" cy="1615283"/>
        </a:xfrm>
      </xdr:grpSpPr>
      <xdr:sp macro="" textlink="">
        <xdr:nvSpPr>
          <xdr:cNvPr id="9" name="Isosceles Triangle 8">
            <a:extLst>
              <a:ext uri="{FF2B5EF4-FFF2-40B4-BE49-F238E27FC236}">
                <a16:creationId xmlns:a16="http://schemas.microsoft.com/office/drawing/2014/main" id="{638F0900-48B2-B2E1-BEDD-5BE31CBB7A50}"/>
              </a:ext>
            </a:extLst>
          </xdr:cNvPr>
          <xdr:cNvSpPr/>
        </xdr:nvSpPr>
        <xdr:spPr bwMode="auto">
          <a:xfrm rot="10800000">
            <a:off x="9704632" y="4663569"/>
            <a:ext cx="160157" cy="93302"/>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sp macro="" textlink="">
        <xdr:nvSpPr>
          <xdr:cNvPr id="10" name="Isosceles Triangle 9">
            <a:extLst>
              <a:ext uri="{FF2B5EF4-FFF2-40B4-BE49-F238E27FC236}">
                <a16:creationId xmlns:a16="http://schemas.microsoft.com/office/drawing/2014/main" id="{7579150D-79F8-D7F8-6D47-9125AFA45BF1}"/>
              </a:ext>
            </a:extLst>
          </xdr:cNvPr>
          <xdr:cNvSpPr/>
        </xdr:nvSpPr>
        <xdr:spPr bwMode="auto">
          <a:xfrm rot="10800000">
            <a:off x="9704632" y="4852023"/>
            <a:ext cx="160157" cy="9509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sp macro="" textlink="">
        <xdr:nvSpPr>
          <xdr:cNvPr id="20" name="Isosceles Triangle 19">
            <a:extLst>
              <a:ext uri="{FF2B5EF4-FFF2-40B4-BE49-F238E27FC236}">
                <a16:creationId xmlns:a16="http://schemas.microsoft.com/office/drawing/2014/main" id="{9C3313FC-56F8-1E54-21CE-CA79F53DDB77}"/>
              </a:ext>
            </a:extLst>
          </xdr:cNvPr>
          <xdr:cNvSpPr/>
        </xdr:nvSpPr>
        <xdr:spPr bwMode="auto">
          <a:xfrm>
            <a:off x="9704632" y="5042271"/>
            <a:ext cx="160157" cy="95096"/>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sp macro="" textlink="">
        <xdr:nvSpPr>
          <xdr:cNvPr id="30" name="Isosceles Triangle 29">
            <a:extLst>
              <a:ext uri="{FF2B5EF4-FFF2-40B4-BE49-F238E27FC236}">
                <a16:creationId xmlns:a16="http://schemas.microsoft.com/office/drawing/2014/main" id="{A0D32AFF-0BE9-82C1-F98D-66EF0A77C009}"/>
              </a:ext>
            </a:extLst>
          </xdr:cNvPr>
          <xdr:cNvSpPr/>
        </xdr:nvSpPr>
        <xdr:spPr bwMode="auto">
          <a:xfrm>
            <a:off x="9704632" y="5232519"/>
            <a:ext cx="160157" cy="95096"/>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sp macro="" textlink="">
        <xdr:nvSpPr>
          <xdr:cNvPr id="31" name="Isosceles Triangle 30">
            <a:extLst>
              <a:ext uri="{FF2B5EF4-FFF2-40B4-BE49-F238E27FC236}">
                <a16:creationId xmlns:a16="http://schemas.microsoft.com/office/drawing/2014/main" id="{9B172841-7E17-2098-C0F8-05FDC01FBC2D}"/>
              </a:ext>
            </a:extLst>
          </xdr:cNvPr>
          <xdr:cNvSpPr/>
        </xdr:nvSpPr>
        <xdr:spPr bwMode="auto">
          <a:xfrm>
            <a:off x="9704632" y="5422767"/>
            <a:ext cx="160157" cy="95096"/>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sp macro="" textlink="">
        <xdr:nvSpPr>
          <xdr:cNvPr id="71" name="Isosceles Triangle 70">
            <a:extLst>
              <a:ext uri="{FF2B5EF4-FFF2-40B4-BE49-F238E27FC236}">
                <a16:creationId xmlns:a16="http://schemas.microsoft.com/office/drawing/2014/main" id="{E913F39E-3591-486B-9A5F-F7827C3AF018}"/>
              </a:ext>
            </a:extLst>
          </xdr:cNvPr>
          <xdr:cNvSpPr/>
        </xdr:nvSpPr>
        <xdr:spPr bwMode="auto">
          <a:xfrm>
            <a:off x="9704632" y="5613015"/>
            <a:ext cx="160157" cy="95096"/>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sp macro="" textlink="">
        <xdr:nvSpPr>
          <xdr:cNvPr id="72" name="Isosceles Triangle 71">
            <a:extLst>
              <a:ext uri="{FF2B5EF4-FFF2-40B4-BE49-F238E27FC236}">
                <a16:creationId xmlns:a16="http://schemas.microsoft.com/office/drawing/2014/main" id="{4AAF2DFD-0A97-4D3E-A0B5-6613FC36118B}"/>
              </a:ext>
            </a:extLst>
          </xdr:cNvPr>
          <xdr:cNvSpPr/>
        </xdr:nvSpPr>
        <xdr:spPr bwMode="auto">
          <a:xfrm>
            <a:off x="9704632" y="5803263"/>
            <a:ext cx="160157" cy="95096"/>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sp macro="" textlink="">
        <xdr:nvSpPr>
          <xdr:cNvPr id="73" name="Isosceles Triangle 72">
            <a:extLst>
              <a:ext uri="{FF2B5EF4-FFF2-40B4-BE49-F238E27FC236}">
                <a16:creationId xmlns:a16="http://schemas.microsoft.com/office/drawing/2014/main" id="{4472C2E9-C6B5-4497-B922-8A705F1F425B}"/>
              </a:ext>
            </a:extLst>
          </xdr:cNvPr>
          <xdr:cNvSpPr/>
        </xdr:nvSpPr>
        <xdr:spPr bwMode="auto">
          <a:xfrm>
            <a:off x="9704632" y="5993511"/>
            <a:ext cx="160157" cy="95096"/>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sp macro="" textlink="">
        <xdr:nvSpPr>
          <xdr:cNvPr id="74" name="Isosceles Triangle 73">
            <a:extLst>
              <a:ext uri="{FF2B5EF4-FFF2-40B4-BE49-F238E27FC236}">
                <a16:creationId xmlns:a16="http://schemas.microsoft.com/office/drawing/2014/main" id="{64D861C9-4AEC-4616-9459-D2F473C5DFF7}"/>
              </a:ext>
            </a:extLst>
          </xdr:cNvPr>
          <xdr:cNvSpPr/>
        </xdr:nvSpPr>
        <xdr:spPr bwMode="auto">
          <a:xfrm>
            <a:off x="9704632" y="6183756"/>
            <a:ext cx="160157" cy="95096"/>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grpSp>
    <xdr:clientData/>
  </xdr:twoCellAnchor>
  <xdr:twoCellAnchor>
    <xdr:from>
      <xdr:col>8</xdr:col>
      <xdr:colOff>0</xdr:colOff>
      <xdr:row>71</xdr:row>
      <xdr:rowOff>77304</xdr:rowOff>
    </xdr:from>
    <xdr:to>
      <xdr:col>8</xdr:col>
      <xdr:colOff>0</xdr:colOff>
      <xdr:row>71</xdr:row>
      <xdr:rowOff>168570</xdr:rowOff>
    </xdr:to>
    <xdr:sp macro="" textlink="">
      <xdr:nvSpPr>
        <xdr:cNvPr id="57" name="Isosceles Triangle 1">
          <a:extLst>
            <a:ext uri="{FF2B5EF4-FFF2-40B4-BE49-F238E27FC236}">
              <a16:creationId xmlns:a16="http://schemas.microsoft.com/office/drawing/2014/main" id="{774CC0E4-ADA7-43A1-B31F-28B7425AF6BE}"/>
            </a:ext>
          </a:extLst>
        </xdr:cNvPr>
        <xdr:cNvSpPr/>
      </xdr:nvSpPr>
      <xdr:spPr bwMode="auto">
        <a:xfrm rot="10800000">
          <a:off x="12487275" y="28280829"/>
          <a:ext cx="0"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8</xdr:col>
      <xdr:colOff>0</xdr:colOff>
      <xdr:row>71</xdr:row>
      <xdr:rowOff>59201</xdr:rowOff>
    </xdr:from>
    <xdr:to>
      <xdr:col>8</xdr:col>
      <xdr:colOff>0</xdr:colOff>
      <xdr:row>71</xdr:row>
      <xdr:rowOff>150467</xdr:rowOff>
    </xdr:to>
    <xdr:sp macro="" textlink="">
      <xdr:nvSpPr>
        <xdr:cNvPr id="58" name="Isosceles Triangle 2">
          <a:extLst>
            <a:ext uri="{FF2B5EF4-FFF2-40B4-BE49-F238E27FC236}">
              <a16:creationId xmlns:a16="http://schemas.microsoft.com/office/drawing/2014/main" id="{2AD40091-3C02-4D70-9BD1-9A9F060A1F58}"/>
            </a:ext>
          </a:extLst>
        </xdr:cNvPr>
        <xdr:cNvSpPr/>
      </xdr:nvSpPr>
      <xdr:spPr bwMode="auto">
        <a:xfrm rot="10800000">
          <a:off x="12487275" y="28262726"/>
          <a:ext cx="0"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5</xdr:col>
      <xdr:colOff>93904</xdr:colOff>
      <xdr:row>17</xdr:row>
      <xdr:rowOff>61199</xdr:rowOff>
    </xdr:from>
    <xdr:to>
      <xdr:col>5</xdr:col>
      <xdr:colOff>209611</xdr:colOff>
      <xdr:row>17</xdr:row>
      <xdr:rowOff>152465</xdr:rowOff>
    </xdr:to>
    <xdr:sp macro="" textlink="">
      <xdr:nvSpPr>
        <xdr:cNvPr id="4" name="Isosceles Triangle 3">
          <a:extLst>
            <a:ext uri="{FF2B5EF4-FFF2-40B4-BE49-F238E27FC236}">
              <a16:creationId xmlns:a16="http://schemas.microsoft.com/office/drawing/2014/main" id="{CCE6112E-EA66-48FF-AC72-0FC844A242AF}"/>
            </a:ext>
          </a:extLst>
        </xdr:cNvPr>
        <xdr:cNvSpPr/>
      </xdr:nvSpPr>
      <xdr:spPr bwMode="auto">
        <a:xfrm rot="10800000">
          <a:off x="10433456" y="3720113"/>
          <a:ext cx="11570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5</xdr:col>
      <xdr:colOff>98874</xdr:colOff>
      <xdr:row>27</xdr:row>
      <xdr:rowOff>57885</xdr:rowOff>
    </xdr:from>
    <xdr:to>
      <xdr:col>5</xdr:col>
      <xdr:colOff>214581</xdr:colOff>
      <xdr:row>27</xdr:row>
      <xdr:rowOff>149151</xdr:rowOff>
    </xdr:to>
    <xdr:sp macro="" textlink="">
      <xdr:nvSpPr>
        <xdr:cNvPr id="18" name="Isosceles Triangle 17">
          <a:extLst>
            <a:ext uri="{FF2B5EF4-FFF2-40B4-BE49-F238E27FC236}">
              <a16:creationId xmlns:a16="http://schemas.microsoft.com/office/drawing/2014/main" id="{17FDEDC9-BBBA-4B31-9284-7E5723178D9C}"/>
            </a:ext>
          </a:extLst>
        </xdr:cNvPr>
        <xdr:cNvSpPr/>
      </xdr:nvSpPr>
      <xdr:spPr bwMode="auto">
        <a:xfrm rot="10800000">
          <a:off x="9374759" y="5589712"/>
          <a:ext cx="11570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5</xdr:col>
      <xdr:colOff>95817</xdr:colOff>
      <xdr:row>31</xdr:row>
      <xdr:rowOff>55226</xdr:rowOff>
    </xdr:from>
    <xdr:to>
      <xdr:col>5</xdr:col>
      <xdr:colOff>211524</xdr:colOff>
      <xdr:row>31</xdr:row>
      <xdr:rowOff>149253</xdr:rowOff>
    </xdr:to>
    <xdr:sp macro="" textlink="">
      <xdr:nvSpPr>
        <xdr:cNvPr id="23" name="Isosceles Triangle 22">
          <a:extLst>
            <a:ext uri="{FF2B5EF4-FFF2-40B4-BE49-F238E27FC236}">
              <a16:creationId xmlns:a16="http://schemas.microsoft.com/office/drawing/2014/main" id="{4E2E33D3-4C2B-47AF-82B9-6E907276CA5F}"/>
            </a:ext>
          </a:extLst>
        </xdr:cNvPr>
        <xdr:cNvSpPr/>
      </xdr:nvSpPr>
      <xdr:spPr bwMode="auto">
        <a:xfrm>
          <a:off x="9371702" y="6356380"/>
          <a:ext cx="115707" cy="94027"/>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5</xdr:col>
      <xdr:colOff>88395</xdr:colOff>
      <xdr:row>48</xdr:row>
      <xdr:rowOff>55639</xdr:rowOff>
    </xdr:from>
    <xdr:to>
      <xdr:col>5</xdr:col>
      <xdr:colOff>204102</xdr:colOff>
      <xdr:row>48</xdr:row>
      <xdr:rowOff>149666</xdr:rowOff>
    </xdr:to>
    <xdr:sp macro="" textlink="">
      <xdr:nvSpPr>
        <xdr:cNvPr id="33" name="Isosceles Triangle 32">
          <a:extLst>
            <a:ext uri="{FF2B5EF4-FFF2-40B4-BE49-F238E27FC236}">
              <a16:creationId xmlns:a16="http://schemas.microsoft.com/office/drawing/2014/main" id="{D0601D2E-64A5-430B-B2D3-AC32199D2E05}"/>
            </a:ext>
          </a:extLst>
        </xdr:cNvPr>
        <xdr:cNvSpPr/>
      </xdr:nvSpPr>
      <xdr:spPr bwMode="auto">
        <a:xfrm>
          <a:off x="9689595" y="10485514"/>
          <a:ext cx="115707" cy="94027"/>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5</xdr:col>
      <xdr:colOff>105247</xdr:colOff>
      <xdr:row>63</xdr:row>
      <xdr:rowOff>46114</xdr:rowOff>
    </xdr:from>
    <xdr:to>
      <xdr:col>5</xdr:col>
      <xdr:colOff>220954</xdr:colOff>
      <xdr:row>63</xdr:row>
      <xdr:rowOff>140141</xdr:rowOff>
    </xdr:to>
    <xdr:sp macro="" textlink="">
      <xdr:nvSpPr>
        <xdr:cNvPr id="40" name="Isosceles Triangle 39">
          <a:extLst>
            <a:ext uri="{FF2B5EF4-FFF2-40B4-BE49-F238E27FC236}">
              <a16:creationId xmlns:a16="http://schemas.microsoft.com/office/drawing/2014/main" id="{C28FB1E5-147C-48D8-88FE-B7E5857E126B}"/>
            </a:ext>
          </a:extLst>
        </xdr:cNvPr>
        <xdr:cNvSpPr/>
      </xdr:nvSpPr>
      <xdr:spPr bwMode="auto">
        <a:xfrm>
          <a:off x="9381132" y="12120883"/>
          <a:ext cx="115707" cy="94027"/>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5</xdr:col>
      <xdr:colOff>89508</xdr:colOff>
      <xdr:row>56</xdr:row>
      <xdr:rowOff>63683</xdr:rowOff>
    </xdr:from>
    <xdr:to>
      <xdr:col>5</xdr:col>
      <xdr:colOff>205215</xdr:colOff>
      <xdr:row>56</xdr:row>
      <xdr:rowOff>154949</xdr:rowOff>
    </xdr:to>
    <xdr:sp macro="" textlink="">
      <xdr:nvSpPr>
        <xdr:cNvPr id="47" name="Isosceles Triangle 46">
          <a:extLst>
            <a:ext uri="{FF2B5EF4-FFF2-40B4-BE49-F238E27FC236}">
              <a16:creationId xmlns:a16="http://schemas.microsoft.com/office/drawing/2014/main" id="{287B8D55-58B5-42B6-BE85-5160706000D9}"/>
            </a:ext>
          </a:extLst>
        </xdr:cNvPr>
        <xdr:cNvSpPr/>
      </xdr:nvSpPr>
      <xdr:spPr bwMode="auto">
        <a:xfrm rot="10800000">
          <a:off x="9365393" y="10782971"/>
          <a:ext cx="11570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5</xdr:col>
      <xdr:colOff>95722</xdr:colOff>
      <xdr:row>59</xdr:row>
      <xdr:rowOff>55639</xdr:rowOff>
    </xdr:from>
    <xdr:to>
      <xdr:col>5</xdr:col>
      <xdr:colOff>211429</xdr:colOff>
      <xdr:row>59</xdr:row>
      <xdr:rowOff>149666</xdr:rowOff>
    </xdr:to>
    <xdr:sp macro="" textlink="">
      <xdr:nvSpPr>
        <xdr:cNvPr id="48" name="Isosceles Triangle 47">
          <a:extLst>
            <a:ext uri="{FF2B5EF4-FFF2-40B4-BE49-F238E27FC236}">
              <a16:creationId xmlns:a16="http://schemas.microsoft.com/office/drawing/2014/main" id="{83EE61D5-8648-47FC-B1A9-EEA5019D0BB1}"/>
            </a:ext>
          </a:extLst>
        </xdr:cNvPr>
        <xdr:cNvSpPr/>
      </xdr:nvSpPr>
      <xdr:spPr bwMode="auto">
        <a:xfrm>
          <a:off x="9371607" y="11346427"/>
          <a:ext cx="115707" cy="94027"/>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editAs="oneCell">
    <xdr:from>
      <xdr:col>1</xdr:col>
      <xdr:colOff>323850</xdr:colOff>
      <xdr:row>1</xdr:row>
      <xdr:rowOff>38100</xdr:rowOff>
    </xdr:from>
    <xdr:to>
      <xdr:col>2</xdr:col>
      <xdr:colOff>930992</xdr:colOff>
      <xdr:row>4</xdr:row>
      <xdr:rowOff>141726</xdr:rowOff>
    </xdr:to>
    <xdr:pic>
      <xdr:nvPicPr>
        <xdr:cNvPr id="6" name="Picture 5">
          <a:extLst>
            <a:ext uri="{FF2B5EF4-FFF2-40B4-BE49-F238E27FC236}">
              <a16:creationId xmlns:a16="http://schemas.microsoft.com/office/drawing/2014/main" id="{2F6B8442-6484-4908-A984-DB46092B8E2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2950" y="485775"/>
          <a:ext cx="1543767" cy="678301"/>
        </a:xfrm>
        <a:prstGeom prst="rect">
          <a:avLst/>
        </a:prstGeom>
      </xdr:spPr>
    </xdr:pic>
    <xdr:clientData/>
  </xdr:twoCellAnchor>
  <xdr:twoCellAnchor>
    <xdr:from>
      <xdr:col>5</xdr:col>
      <xdr:colOff>86323</xdr:colOff>
      <xdr:row>16</xdr:row>
      <xdr:rowOff>53846</xdr:rowOff>
    </xdr:from>
    <xdr:to>
      <xdr:col>5</xdr:col>
      <xdr:colOff>202030</xdr:colOff>
      <xdr:row>16</xdr:row>
      <xdr:rowOff>147873</xdr:rowOff>
    </xdr:to>
    <xdr:sp macro="" textlink="">
      <xdr:nvSpPr>
        <xdr:cNvPr id="5" name="Isosceles Triangle 4">
          <a:extLst>
            <a:ext uri="{FF2B5EF4-FFF2-40B4-BE49-F238E27FC236}">
              <a16:creationId xmlns:a16="http://schemas.microsoft.com/office/drawing/2014/main" id="{6ED8BBE2-70F9-4422-A21D-6D9FC07052CE}"/>
            </a:ext>
          </a:extLst>
        </xdr:cNvPr>
        <xdr:cNvSpPr/>
      </xdr:nvSpPr>
      <xdr:spPr bwMode="auto">
        <a:xfrm>
          <a:off x="9331923" y="3393946"/>
          <a:ext cx="115707" cy="94027"/>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5</xdr:col>
      <xdr:colOff>86089</xdr:colOff>
      <xdr:row>13</xdr:row>
      <xdr:rowOff>66084</xdr:rowOff>
    </xdr:from>
    <xdr:to>
      <xdr:col>5</xdr:col>
      <xdr:colOff>201796</xdr:colOff>
      <xdr:row>13</xdr:row>
      <xdr:rowOff>157350</xdr:rowOff>
    </xdr:to>
    <xdr:sp macro="" textlink="">
      <xdr:nvSpPr>
        <xdr:cNvPr id="8" name="Isosceles Triangle 7">
          <a:extLst>
            <a:ext uri="{FF2B5EF4-FFF2-40B4-BE49-F238E27FC236}">
              <a16:creationId xmlns:a16="http://schemas.microsoft.com/office/drawing/2014/main" id="{E1E876EE-53AE-4A9D-966E-863DDE1A4C9F}"/>
            </a:ext>
          </a:extLst>
        </xdr:cNvPr>
        <xdr:cNvSpPr/>
      </xdr:nvSpPr>
      <xdr:spPr bwMode="auto">
        <a:xfrm rot="10800000">
          <a:off x="9331689" y="2841034"/>
          <a:ext cx="11570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5</xdr:col>
      <xdr:colOff>89154</xdr:colOff>
      <xdr:row>15</xdr:row>
      <xdr:rowOff>62361</xdr:rowOff>
    </xdr:from>
    <xdr:to>
      <xdr:col>5</xdr:col>
      <xdr:colOff>204861</xdr:colOff>
      <xdr:row>15</xdr:row>
      <xdr:rowOff>153627</xdr:rowOff>
    </xdr:to>
    <xdr:sp macro="" textlink="">
      <xdr:nvSpPr>
        <xdr:cNvPr id="26" name="Isosceles Triangle 25">
          <a:extLst>
            <a:ext uri="{FF2B5EF4-FFF2-40B4-BE49-F238E27FC236}">
              <a16:creationId xmlns:a16="http://schemas.microsoft.com/office/drawing/2014/main" id="{29946A8A-AC26-49CC-B0BA-DE2704CDD2E9}"/>
            </a:ext>
          </a:extLst>
        </xdr:cNvPr>
        <xdr:cNvSpPr/>
      </xdr:nvSpPr>
      <xdr:spPr bwMode="auto">
        <a:xfrm rot="10800000">
          <a:off x="10428706" y="3346844"/>
          <a:ext cx="11570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5</xdr:col>
      <xdr:colOff>101787</xdr:colOff>
      <xdr:row>19</xdr:row>
      <xdr:rowOff>62513</xdr:rowOff>
    </xdr:from>
    <xdr:to>
      <xdr:col>5</xdr:col>
      <xdr:colOff>217494</xdr:colOff>
      <xdr:row>19</xdr:row>
      <xdr:rowOff>153779</xdr:rowOff>
    </xdr:to>
    <xdr:sp macro="" textlink="">
      <xdr:nvSpPr>
        <xdr:cNvPr id="29" name="Isosceles Triangle 28">
          <a:extLst>
            <a:ext uri="{FF2B5EF4-FFF2-40B4-BE49-F238E27FC236}">
              <a16:creationId xmlns:a16="http://schemas.microsoft.com/office/drawing/2014/main" id="{4F57AF88-1C66-48B6-AC3D-611489BD6C79}"/>
            </a:ext>
          </a:extLst>
        </xdr:cNvPr>
        <xdr:cNvSpPr/>
      </xdr:nvSpPr>
      <xdr:spPr bwMode="auto">
        <a:xfrm rot="10800000">
          <a:off x="10441339" y="4102427"/>
          <a:ext cx="11570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5</xdr:col>
      <xdr:colOff>103101</xdr:colOff>
      <xdr:row>20</xdr:row>
      <xdr:rowOff>57258</xdr:rowOff>
    </xdr:from>
    <xdr:to>
      <xdr:col>5</xdr:col>
      <xdr:colOff>218808</xdr:colOff>
      <xdr:row>20</xdr:row>
      <xdr:rowOff>148524</xdr:rowOff>
    </xdr:to>
    <xdr:sp macro="" textlink="">
      <xdr:nvSpPr>
        <xdr:cNvPr id="37" name="Isosceles Triangle 36">
          <a:extLst>
            <a:ext uri="{FF2B5EF4-FFF2-40B4-BE49-F238E27FC236}">
              <a16:creationId xmlns:a16="http://schemas.microsoft.com/office/drawing/2014/main" id="{4050D363-6E36-40F8-B397-1C7D969EAF01}"/>
            </a:ext>
          </a:extLst>
        </xdr:cNvPr>
        <xdr:cNvSpPr/>
      </xdr:nvSpPr>
      <xdr:spPr bwMode="auto">
        <a:xfrm rot="10800000">
          <a:off x="10442653" y="4287672"/>
          <a:ext cx="11570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5</xdr:col>
      <xdr:colOff>89388</xdr:colOff>
      <xdr:row>25</xdr:row>
      <xdr:rowOff>43774</xdr:rowOff>
    </xdr:from>
    <xdr:to>
      <xdr:col>5</xdr:col>
      <xdr:colOff>205095</xdr:colOff>
      <xdr:row>25</xdr:row>
      <xdr:rowOff>137801</xdr:rowOff>
    </xdr:to>
    <xdr:sp macro="" textlink="">
      <xdr:nvSpPr>
        <xdr:cNvPr id="38" name="Isosceles Triangle 37">
          <a:extLst>
            <a:ext uri="{FF2B5EF4-FFF2-40B4-BE49-F238E27FC236}">
              <a16:creationId xmlns:a16="http://schemas.microsoft.com/office/drawing/2014/main" id="{16EF8E08-367A-4D53-8B0D-0268B0BCCFED}"/>
            </a:ext>
          </a:extLst>
        </xdr:cNvPr>
        <xdr:cNvSpPr/>
      </xdr:nvSpPr>
      <xdr:spPr bwMode="auto">
        <a:xfrm>
          <a:off x="10428940" y="5226688"/>
          <a:ext cx="115707" cy="94027"/>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5</xdr:col>
      <xdr:colOff>97271</xdr:colOff>
      <xdr:row>28</xdr:row>
      <xdr:rowOff>45088</xdr:rowOff>
    </xdr:from>
    <xdr:to>
      <xdr:col>5</xdr:col>
      <xdr:colOff>212978</xdr:colOff>
      <xdr:row>28</xdr:row>
      <xdr:rowOff>139115</xdr:rowOff>
    </xdr:to>
    <xdr:sp macro="" textlink="">
      <xdr:nvSpPr>
        <xdr:cNvPr id="42" name="Isosceles Triangle 41">
          <a:extLst>
            <a:ext uri="{FF2B5EF4-FFF2-40B4-BE49-F238E27FC236}">
              <a16:creationId xmlns:a16="http://schemas.microsoft.com/office/drawing/2014/main" id="{4C8E34A5-0DED-4ADD-8CEC-E367EF5998E5}"/>
            </a:ext>
          </a:extLst>
        </xdr:cNvPr>
        <xdr:cNvSpPr/>
      </xdr:nvSpPr>
      <xdr:spPr bwMode="auto">
        <a:xfrm>
          <a:off x="10436823" y="5799502"/>
          <a:ext cx="115707" cy="94027"/>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5</xdr:col>
      <xdr:colOff>92811</xdr:colOff>
      <xdr:row>30</xdr:row>
      <xdr:rowOff>58643</xdr:rowOff>
    </xdr:from>
    <xdr:to>
      <xdr:col>5</xdr:col>
      <xdr:colOff>208518</xdr:colOff>
      <xdr:row>30</xdr:row>
      <xdr:rowOff>149909</xdr:rowOff>
    </xdr:to>
    <xdr:sp macro="" textlink="">
      <xdr:nvSpPr>
        <xdr:cNvPr id="43" name="Isosceles Triangle 42">
          <a:extLst>
            <a:ext uri="{FF2B5EF4-FFF2-40B4-BE49-F238E27FC236}">
              <a16:creationId xmlns:a16="http://schemas.microsoft.com/office/drawing/2014/main" id="{29F78EF2-A753-40D4-A19E-B92AF910A6D8}"/>
            </a:ext>
          </a:extLst>
        </xdr:cNvPr>
        <xdr:cNvSpPr/>
      </xdr:nvSpPr>
      <xdr:spPr bwMode="auto">
        <a:xfrm rot="10800000">
          <a:off x="10432363" y="6194057"/>
          <a:ext cx="11570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5</xdr:col>
      <xdr:colOff>96583</xdr:colOff>
      <xdr:row>38</xdr:row>
      <xdr:rowOff>59464</xdr:rowOff>
    </xdr:from>
    <xdr:to>
      <xdr:col>5</xdr:col>
      <xdr:colOff>212290</xdr:colOff>
      <xdr:row>38</xdr:row>
      <xdr:rowOff>150730</xdr:rowOff>
    </xdr:to>
    <xdr:sp macro="" textlink="">
      <xdr:nvSpPr>
        <xdr:cNvPr id="50" name="Isosceles Triangle 49">
          <a:extLst>
            <a:ext uri="{FF2B5EF4-FFF2-40B4-BE49-F238E27FC236}">
              <a16:creationId xmlns:a16="http://schemas.microsoft.com/office/drawing/2014/main" id="{89ADA068-BFEC-41C4-923B-339E1C5A9F34}"/>
            </a:ext>
          </a:extLst>
        </xdr:cNvPr>
        <xdr:cNvSpPr/>
      </xdr:nvSpPr>
      <xdr:spPr bwMode="auto">
        <a:xfrm rot="10800000">
          <a:off x="10436135" y="9558188"/>
          <a:ext cx="11570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5</xdr:col>
      <xdr:colOff>97897</xdr:colOff>
      <xdr:row>39</xdr:row>
      <xdr:rowOff>60777</xdr:rowOff>
    </xdr:from>
    <xdr:to>
      <xdr:col>5</xdr:col>
      <xdr:colOff>213604</xdr:colOff>
      <xdr:row>39</xdr:row>
      <xdr:rowOff>152043</xdr:rowOff>
    </xdr:to>
    <xdr:sp macro="" textlink="">
      <xdr:nvSpPr>
        <xdr:cNvPr id="51" name="Isosceles Triangle 50">
          <a:extLst>
            <a:ext uri="{FF2B5EF4-FFF2-40B4-BE49-F238E27FC236}">
              <a16:creationId xmlns:a16="http://schemas.microsoft.com/office/drawing/2014/main" id="{1F391194-5C56-4CC5-9AEC-4B08A2844434}"/>
            </a:ext>
          </a:extLst>
        </xdr:cNvPr>
        <xdr:cNvSpPr/>
      </xdr:nvSpPr>
      <xdr:spPr bwMode="auto">
        <a:xfrm rot="10800000">
          <a:off x="10437449" y="9750001"/>
          <a:ext cx="11570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5</xdr:col>
      <xdr:colOff>90013</xdr:colOff>
      <xdr:row>55</xdr:row>
      <xdr:rowOff>55850</xdr:rowOff>
    </xdr:from>
    <xdr:to>
      <xdr:col>5</xdr:col>
      <xdr:colOff>205720</xdr:colOff>
      <xdr:row>55</xdr:row>
      <xdr:rowOff>147116</xdr:rowOff>
    </xdr:to>
    <xdr:sp macro="" textlink="">
      <xdr:nvSpPr>
        <xdr:cNvPr id="53" name="Isosceles Triangle 52">
          <a:extLst>
            <a:ext uri="{FF2B5EF4-FFF2-40B4-BE49-F238E27FC236}">
              <a16:creationId xmlns:a16="http://schemas.microsoft.com/office/drawing/2014/main" id="{A1D8C4F2-98D9-4B20-8C50-DC9998DC7E29}"/>
            </a:ext>
          </a:extLst>
        </xdr:cNvPr>
        <xdr:cNvSpPr/>
      </xdr:nvSpPr>
      <xdr:spPr bwMode="auto">
        <a:xfrm rot="10800000">
          <a:off x="10429565" y="12109902"/>
          <a:ext cx="11570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5</xdr:col>
      <xdr:colOff>90013</xdr:colOff>
      <xdr:row>57</xdr:row>
      <xdr:rowOff>68988</xdr:rowOff>
    </xdr:from>
    <xdr:to>
      <xdr:col>5</xdr:col>
      <xdr:colOff>205720</xdr:colOff>
      <xdr:row>57</xdr:row>
      <xdr:rowOff>160254</xdr:rowOff>
    </xdr:to>
    <xdr:sp macro="" textlink="">
      <xdr:nvSpPr>
        <xdr:cNvPr id="54" name="Isosceles Triangle 53">
          <a:extLst>
            <a:ext uri="{FF2B5EF4-FFF2-40B4-BE49-F238E27FC236}">
              <a16:creationId xmlns:a16="http://schemas.microsoft.com/office/drawing/2014/main" id="{8CD043FD-FFC6-4BB7-8795-0F9341079B92}"/>
            </a:ext>
          </a:extLst>
        </xdr:cNvPr>
        <xdr:cNvSpPr/>
      </xdr:nvSpPr>
      <xdr:spPr bwMode="auto">
        <a:xfrm rot="10800000">
          <a:off x="10429565" y="12504040"/>
          <a:ext cx="11570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5</xdr:col>
      <xdr:colOff>91327</xdr:colOff>
      <xdr:row>54</xdr:row>
      <xdr:rowOff>44026</xdr:rowOff>
    </xdr:from>
    <xdr:to>
      <xdr:col>5</xdr:col>
      <xdr:colOff>207034</xdr:colOff>
      <xdr:row>54</xdr:row>
      <xdr:rowOff>135292</xdr:rowOff>
    </xdr:to>
    <xdr:sp macro="" textlink="">
      <xdr:nvSpPr>
        <xdr:cNvPr id="55" name="Isosceles Triangle 54">
          <a:extLst>
            <a:ext uri="{FF2B5EF4-FFF2-40B4-BE49-F238E27FC236}">
              <a16:creationId xmlns:a16="http://schemas.microsoft.com/office/drawing/2014/main" id="{90A0E908-6256-4ED4-863D-3493E59D13F9}"/>
            </a:ext>
          </a:extLst>
        </xdr:cNvPr>
        <xdr:cNvSpPr/>
      </xdr:nvSpPr>
      <xdr:spPr bwMode="auto">
        <a:xfrm rot="10800000">
          <a:off x="10430879" y="11907578"/>
          <a:ext cx="11570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5</xdr:col>
      <xdr:colOff>89659</xdr:colOff>
      <xdr:row>58</xdr:row>
      <xdr:rowOff>47806</xdr:rowOff>
    </xdr:from>
    <xdr:to>
      <xdr:col>5</xdr:col>
      <xdr:colOff>205366</xdr:colOff>
      <xdr:row>58</xdr:row>
      <xdr:rowOff>141833</xdr:rowOff>
    </xdr:to>
    <xdr:sp macro="" textlink="">
      <xdr:nvSpPr>
        <xdr:cNvPr id="56" name="Isosceles Triangle 55">
          <a:extLst>
            <a:ext uri="{FF2B5EF4-FFF2-40B4-BE49-F238E27FC236}">
              <a16:creationId xmlns:a16="http://schemas.microsoft.com/office/drawing/2014/main" id="{DE74DC75-A610-4F52-9075-49BC64D17C20}"/>
            </a:ext>
          </a:extLst>
        </xdr:cNvPr>
        <xdr:cNvSpPr/>
      </xdr:nvSpPr>
      <xdr:spPr bwMode="auto">
        <a:xfrm>
          <a:off x="10429211" y="12673358"/>
          <a:ext cx="115707" cy="94027"/>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5</xdr:col>
      <xdr:colOff>112322</xdr:colOff>
      <xdr:row>65</xdr:row>
      <xdr:rowOff>47125</xdr:rowOff>
    </xdr:from>
    <xdr:to>
      <xdr:col>5</xdr:col>
      <xdr:colOff>228029</xdr:colOff>
      <xdr:row>65</xdr:row>
      <xdr:rowOff>141152</xdr:rowOff>
    </xdr:to>
    <xdr:sp macro="" textlink="">
      <xdr:nvSpPr>
        <xdr:cNvPr id="59" name="Isosceles Triangle 58">
          <a:extLst>
            <a:ext uri="{FF2B5EF4-FFF2-40B4-BE49-F238E27FC236}">
              <a16:creationId xmlns:a16="http://schemas.microsoft.com/office/drawing/2014/main" id="{1656AA4E-A0D8-489D-BD66-9B1B2986A4AB}"/>
            </a:ext>
          </a:extLst>
        </xdr:cNvPr>
        <xdr:cNvSpPr/>
      </xdr:nvSpPr>
      <xdr:spPr bwMode="auto">
        <a:xfrm>
          <a:off x="10451874" y="14531694"/>
          <a:ext cx="115707" cy="94027"/>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5</xdr:col>
      <xdr:colOff>113333</xdr:colOff>
      <xdr:row>66</xdr:row>
      <xdr:rowOff>60744</xdr:rowOff>
    </xdr:from>
    <xdr:to>
      <xdr:col>5</xdr:col>
      <xdr:colOff>229040</xdr:colOff>
      <xdr:row>66</xdr:row>
      <xdr:rowOff>152010</xdr:rowOff>
    </xdr:to>
    <xdr:sp macro="" textlink="">
      <xdr:nvSpPr>
        <xdr:cNvPr id="60" name="Isosceles Triangle 59">
          <a:extLst>
            <a:ext uri="{FF2B5EF4-FFF2-40B4-BE49-F238E27FC236}">
              <a16:creationId xmlns:a16="http://schemas.microsoft.com/office/drawing/2014/main" id="{2CA8B9FE-E82A-4376-A9EB-E71D4675291D}"/>
            </a:ext>
          </a:extLst>
        </xdr:cNvPr>
        <xdr:cNvSpPr/>
      </xdr:nvSpPr>
      <xdr:spPr bwMode="auto">
        <a:xfrm rot="10800000">
          <a:off x="10452885" y="14729244"/>
          <a:ext cx="11570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5</xdr:col>
      <xdr:colOff>120205</xdr:colOff>
      <xdr:row>67</xdr:row>
      <xdr:rowOff>48439</xdr:rowOff>
    </xdr:from>
    <xdr:to>
      <xdr:col>5</xdr:col>
      <xdr:colOff>235912</xdr:colOff>
      <xdr:row>67</xdr:row>
      <xdr:rowOff>142466</xdr:rowOff>
    </xdr:to>
    <xdr:sp macro="" textlink="">
      <xdr:nvSpPr>
        <xdr:cNvPr id="61" name="Isosceles Triangle 60">
          <a:extLst>
            <a:ext uri="{FF2B5EF4-FFF2-40B4-BE49-F238E27FC236}">
              <a16:creationId xmlns:a16="http://schemas.microsoft.com/office/drawing/2014/main" id="{7D5BAF42-31F5-428E-8842-35367E4840C3}"/>
            </a:ext>
          </a:extLst>
        </xdr:cNvPr>
        <xdr:cNvSpPr/>
      </xdr:nvSpPr>
      <xdr:spPr bwMode="auto">
        <a:xfrm>
          <a:off x="10459757" y="14900870"/>
          <a:ext cx="115707" cy="94027"/>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5</xdr:col>
      <xdr:colOff>121519</xdr:colOff>
      <xdr:row>68</xdr:row>
      <xdr:rowOff>49753</xdr:rowOff>
    </xdr:from>
    <xdr:to>
      <xdr:col>5</xdr:col>
      <xdr:colOff>237226</xdr:colOff>
      <xdr:row>68</xdr:row>
      <xdr:rowOff>143780</xdr:rowOff>
    </xdr:to>
    <xdr:sp macro="" textlink="">
      <xdr:nvSpPr>
        <xdr:cNvPr id="62" name="Isosceles Triangle 61">
          <a:extLst>
            <a:ext uri="{FF2B5EF4-FFF2-40B4-BE49-F238E27FC236}">
              <a16:creationId xmlns:a16="http://schemas.microsoft.com/office/drawing/2014/main" id="{EEF77CB7-964F-45B3-BD28-24F59201C91B}"/>
            </a:ext>
          </a:extLst>
        </xdr:cNvPr>
        <xdr:cNvSpPr/>
      </xdr:nvSpPr>
      <xdr:spPr bwMode="auto">
        <a:xfrm>
          <a:off x="10461071" y="15086115"/>
          <a:ext cx="115707" cy="94027"/>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5</xdr:col>
      <xdr:colOff>109695</xdr:colOff>
      <xdr:row>70</xdr:row>
      <xdr:rowOff>44498</xdr:rowOff>
    </xdr:from>
    <xdr:to>
      <xdr:col>5</xdr:col>
      <xdr:colOff>225402</xdr:colOff>
      <xdr:row>70</xdr:row>
      <xdr:rowOff>138525</xdr:rowOff>
    </xdr:to>
    <xdr:sp macro="" textlink="">
      <xdr:nvSpPr>
        <xdr:cNvPr id="63" name="Isosceles Triangle 62">
          <a:extLst>
            <a:ext uri="{FF2B5EF4-FFF2-40B4-BE49-F238E27FC236}">
              <a16:creationId xmlns:a16="http://schemas.microsoft.com/office/drawing/2014/main" id="{AB01189D-E5A6-4718-BC81-30B28895250B}"/>
            </a:ext>
          </a:extLst>
        </xdr:cNvPr>
        <xdr:cNvSpPr/>
      </xdr:nvSpPr>
      <xdr:spPr bwMode="auto">
        <a:xfrm>
          <a:off x="10449247" y="15455291"/>
          <a:ext cx="115707" cy="94027"/>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5</xdr:col>
      <xdr:colOff>88395</xdr:colOff>
      <xdr:row>43</xdr:row>
      <xdr:rowOff>55639</xdr:rowOff>
    </xdr:from>
    <xdr:to>
      <xdr:col>5</xdr:col>
      <xdr:colOff>204102</xdr:colOff>
      <xdr:row>43</xdr:row>
      <xdr:rowOff>149666</xdr:rowOff>
    </xdr:to>
    <xdr:sp macro="" textlink="">
      <xdr:nvSpPr>
        <xdr:cNvPr id="2" name="Isosceles Triangle 1">
          <a:extLst>
            <a:ext uri="{FF2B5EF4-FFF2-40B4-BE49-F238E27FC236}">
              <a16:creationId xmlns:a16="http://schemas.microsoft.com/office/drawing/2014/main" id="{08AFD782-8C00-4923-80DA-EA85B2953510}"/>
            </a:ext>
          </a:extLst>
        </xdr:cNvPr>
        <xdr:cNvSpPr/>
      </xdr:nvSpPr>
      <xdr:spPr bwMode="auto">
        <a:xfrm>
          <a:off x="10424175" y="11546253"/>
          <a:ext cx="115707" cy="94027"/>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5</xdr:col>
      <xdr:colOff>89508</xdr:colOff>
      <xdr:row>44</xdr:row>
      <xdr:rowOff>54158</xdr:rowOff>
    </xdr:from>
    <xdr:to>
      <xdr:col>5</xdr:col>
      <xdr:colOff>205215</xdr:colOff>
      <xdr:row>44</xdr:row>
      <xdr:rowOff>145424</xdr:rowOff>
    </xdr:to>
    <xdr:sp macro="" textlink="">
      <xdr:nvSpPr>
        <xdr:cNvPr id="3" name="Isosceles Triangle 2">
          <a:extLst>
            <a:ext uri="{FF2B5EF4-FFF2-40B4-BE49-F238E27FC236}">
              <a16:creationId xmlns:a16="http://schemas.microsoft.com/office/drawing/2014/main" id="{52980ED8-CB10-42FB-BC8C-7D19106D1DD5}"/>
            </a:ext>
          </a:extLst>
        </xdr:cNvPr>
        <xdr:cNvSpPr/>
      </xdr:nvSpPr>
      <xdr:spPr bwMode="auto">
        <a:xfrm rot="10800000">
          <a:off x="10425288" y="11735272"/>
          <a:ext cx="115707" cy="88091"/>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5</xdr:col>
      <xdr:colOff>102888</xdr:colOff>
      <xdr:row>49</xdr:row>
      <xdr:rowOff>62855</xdr:rowOff>
    </xdr:from>
    <xdr:to>
      <xdr:col>5</xdr:col>
      <xdr:colOff>218595</xdr:colOff>
      <xdr:row>49</xdr:row>
      <xdr:rowOff>154121</xdr:rowOff>
    </xdr:to>
    <xdr:sp macro="" textlink="">
      <xdr:nvSpPr>
        <xdr:cNvPr id="7" name="Isosceles Triangle 6">
          <a:extLst>
            <a:ext uri="{FF2B5EF4-FFF2-40B4-BE49-F238E27FC236}">
              <a16:creationId xmlns:a16="http://schemas.microsoft.com/office/drawing/2014/main" id="{0B74F943-D4CB-4A62-87DC-322C07C45F31}"/>
            </a:ext>
          </a:extLst>
        </xdr:cNvPr>
        <xdr:cNvSpPr/>
      </xdr:nvSpPr>
      <xdr:spPr bwMode="auto">
        <a:xfrm rot="10800000">
          <a:off x="10445018" y="7434916"/>
          <a:ext cx="115707" cy="88091"/>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5</xdr:col>
      <xdr:colOff>105172</xdr:colOff>
      <xdr:row>50</xdr:row>
      <xdr:rowOff>61712</xdr:rowOff>
    </xdr:from>
    <xdr:to>
      <xdr:col>5</xdr:col>
      <xdr:colOff>220879</xdr:colOff>
      <xdr:row>50</xdr:row>
      <xdr:rowOff>152978</xdr:rowOff>
    </xdr:to>
    <xdr:sp macro="" textlink="">
      <xdr:nvSpPr>
        <xdr:cNvPr id="11" name="Isosceles Triangle 10">
          <a:extLst>
            <a:ext uri="{FF2B5EF4-FFF2-40B4-BE49-F238E27FC236}">
              <a16:creationId xmlns:a16="http://schemas.microsoft.com/office/drawing/2014/main" id="{151658DA-08EE-4937-8FA3-3D5D6C7190A8}"/>
            </a:ext>
          </a:extLst>
        </xdr:cNvPr>
        <xdr:cNvSpPr/>
      </xdr:nvSpPr>
      <xdr:spPr bwMode="auto">
        <a:xfrm rot="10800000">
          <a:off x="10440952" y="7624273"/>
          <a:ext cx="115707" cy="88091"/>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0</xdr:colOff>
      <xdr:row>28</xdr:row>
      <xdr:rowOff>0</xdr:rowOff>
    </xdr:from>
    <xdr:to>
      <xdr:col>8</xdr:col>
      <xdr:colOff>0</xdr:colOff>
      <xdr:row>30</xdr:row>
      <xdr:rowOff>0</xdr:rowOff>
    </xdr:to>
    <xdr:grpSp>
      <xdr:nvGrpSpPr>
        <xdr:cNvPr id="10" name="Group 9">
          <a:extLst>
            <a:ext uri="{FF2B5EF4-FFF2-40B4-BE49-F238E27FC236}">
              <a16:creationId xmlns:a16="http://schemas.microsoft.com/office/drawing/2014/main" id="{4C82CE3C-8C7C-4C14-8E86-4F617CC178C5}"/>
            </a:ext>
          </a:extLst>
        </xdr:cNvPr>
        <xdr:cNvGrpSpPr/>
      </xdr:nvGrpSpPr>
      <xdr:grpSpPr>
        <a:xfrm>
          <a:off x="11601450" y="6000750"/>
          <a:ext cx="0" cy="361950"/>
          <a:chOff x="9742000" y="2642280"/>
          <a:chExt cx="160157" cy="1054323"/>
        </a:xfrm>
      </xdr:grpSpPr>
      <xdr:grpSp>
        <xdr:nvGrpSpPr>
          <xdr:cNvPr id="12" name="Group 11">
            <a:extLst>
              <a:ext uri="{FF2B5EF4-FFF2-40B4-BE49-F238E27FC236}">
                <a16:creationId xmlns:a16="http://schemas.microsoft.com/office/drawing/2014/main" id="{A6F18330-C090-9F10-F725-53B6B39928DE}"/>
              </a:ext>
            </a:extLst>
          </xdr:cNvPr>
          <xdr:cNvGrpSpPr/>
        </xdr:nvGrpSpPr>
        <xdr:grpSpPr>
          <a:xfrm>
            <a:off x="9742000" y="2642280"/>
            <a:ext cx="160157" cy="1054323"/>
            <a:chOff x="9738899" y="3254806"/>
            <a:chExt cx="160157" cy="1046939"/>
          </a:xfrm>
        </xdr:grpSpPr>
        <xdr:sp macro="" textlink="">
          <xdr:nvSpPr>
            <xdr:cNvPr id="14" name="Isosceles Triangle 13">
              <a:extLst>
                <a:ext uri="{FF2B5EF4-FFF2-40B4-BE49-F238E27FC236}">
                  <a16:creationId xmlns:a16="http://schemas.microsoft.com/office/drawing/2014/main" id="{94753CE5-BA06-5715-1004-39ACF4C1F782}"/>
                </a:ext>
              </a:extLst>
            </xdr:cNvPr>
            <xdr:cNvSpPr/>
          </xdr:nvSpPr>
          <xdr:spPr bwMode="auto">
            <a:xfrm rot="10800000" flipV="1">
              <a:off x="9738899" y="3637764"/>
              <a:ext cx="160157" cy="90816"/>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sp macro="" textlink="">
          <xdr:nvSpPr>
            <xdr:cNvPr id="15" name="Isosceles Triangle 14">
              <a:extLst>
                <a:ext uri="{FF2B5EF4-FFF2-40B4-BE49-F238E27FC236}">
                  <a16:creationId xmlns:a16="http://schemas.microsoft.com/office/drawing/2014/main" id="{94496F4B-5041-1F34-30E4-7CC31E84C4E1}"/>
                </a:ext>
              </a:extLst>
            </xdr:cNvPr>
            <xdr:cNvSpPr/>
          </xdr:nvSpPr>
          <xdr:spPr bwMode="auto">
            <a:xfrm>
              <a:off x="9738899" y="3254806"/>
              <a:ext cx="160157" cy="90816"/>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sp macro="" textlink="">
          <xdr:nvSpPr>
            <xdr:cNvPr id="16" name="Isosceles Triangle 15">
              <a:extLst>
                <a:ext uri="{FF2B5EF4-FFF2-40B4-BE49-F238E27FC236}">
                  <a16:creationId xmlns:a16="http://schemas.microsoft.com/office/drawing/2014/main" id="{2B045EBE-428A-45A6-A62F-F9ECF9F4A6CC}"/>
                </a:ext>
              </a:extLst>
            </xdr:cNvPr>
            <xdr:cNvSpPr/>
          </xdr:nvSpPr>
          <xdr:spPr bwMode="auto">
            <a:xfrm rot="10800000" flipV="1">
              <a:off x="9738899" y="3819930"/>
              <a:ext cx="160157" cy="90816"/>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sp macro="" textlink="">
          <xdr:nvSpPr>
            <xdr:cNvPr id="17" name="Isosceles Triangle 16">
              <a:extLst>
                <a:ext uri="{FF2B5EF4-FFF2-40B4-BE49-F238E27FC236}">
                  <a16:creationId xmlns:a16="http://schemas.microsoft.com/office/drawing/2014/main" id="{EB426DED-E21A-1A7C-4762-9C40D7F3D0B9}"/>
                </a:ext>
              </a:extLst>
            </xdr:cNvPr>
            <xdr:cNvSpPr/>
          </xdr:nvSpPr>
          <xdr:spPr bwMode="auto">
            <a:xfrm>
              <a:off x="9738899" y="4210929"/>
              <a:ext cx="160157" cy="90816"/>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sp macro="" textlink="">
          <xdr:nvSpPr>
            <xdr:cNvPr id="18" name="Isosceles Triangle 17">
              <a:extLst>
                <a:ext uri="{FF2B5EF4-FFF2-40B4-BE49-F238E27FC236}">
                  <a16:creationId xmlns:a16="http://schemas.microsoft.com/office/drawing/2014/main" id="{F19DA7DF-79A0-C072-DEB1-3A9DF90A7416}"/>
                </a:ext>
              </a:extLst>
            </xdr:cNvPr>
            <xdr:cNvSpPr/>
          </xdr:nvSpPr>
          <xdr:spPr bwMode="auto">
            <a:xfrm>
              <a:off x="9738899" y="4018047"/>
              <a:ext cx="160157" cy="90816"/>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grpSp>
      <xdr:sp macro="" textlink="">
        <xdr:nvSpPr>
          <xdr:cNvPr id="13" name="Isosceles Triangle 3">
            <a:extLst>
              <a:ext uri="{FF2B5EF4-FFF2-40B4-BE49-F238E27FC236}">
                <a16:creationId xmlns:a16="http://schemas.microsoft.com/office/drawing/2014/main" id="{08AA83E7-CD0E-400B-DA8C-C1C4BBF720FC}"/>
              </a:ext>
            </a:extLst>
          </xdr:cNvPr>
          <xdr:cNvSpPr/>
        </xdr:nvSpPr>
        <xdr:spPr bwMode="auto">
          <a:xfrm rot="10800000" flipV="1">
            <a:off x="9742000" y="2816831"/>
            <a:ext cx="160157" cy="91457"/>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grpSp>
    <xdr:clientData/>
  </xdr:twoCellAnchor>
  <xdr:twoCellAnchor editAs="oneCell">
    <xdr:from>
      <xdr:col>1</xdr:col>
      <xdr:colOff>257175</xdr:colOff>
      <xdr:row>1</xdr:row>
      <xdr:rowOff>66675</xdr:rowOff>
    </xdr:from>
    <xdr:to>
      <xdr:col>2</xdr:col>
      <xdr:colOff>835742</xdr:colOff>
      <xdr:row>4</xdr:row>
      <xdr:rowOff>173476</xdr:rowOff>
    </xdr:to>
    <xdr:pic>
      <xdr:nvPicPr>
        <xdr:cNvPr id="24" name="Picture 23">
          <a:extLst>
            <a:ext uri="{FF2B5EF4-FFF2-40B4-BE49-F238E27FC236}">
              <a16:creationId xmlns:a16="http://schemas.microsoft.com/office/drawing/2014/main" id="{5CAD5BDC-617C-4798-A55B-AC4E86EAFB3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76275" y="485775"/>
          <a:ext cx="1540592" cy="678301"/>
        </a:xfrm>
        <a:prstGeom prst="rect">
          <a:avLst/>
        </a:prstGeom>
      </xdr:spPr>
    </xdr:pic>
    <xdr:clientData/>
  </xdr:twoCellAnchor>
  <xdr:twoCellAnchor>
    <xdr:from>
      <xdr:col>5</xdr:col>
      <xdr:colOff>104744</xdr:colOff>
      <xdr:row>15</xdr:row>
      <xdr:rowOff>56830</xdr:rowOff>
    </xdr:from>
    <xdr:to>
      <xdr:col>5</xdr:col>
      <xdr:colOff>220451</xdr:colOff>
      <xdr:row>15</xdr:row>
      <xdr:rowOff>150779</xdr:rowOff>
    </xdr:to>
    <xdr:sp macro="" textlink="">
      <xdr:nvSpPr>
        <xdr:cNvPr id="3" name="Isosceles Triangle 2">
          <a:extLst>
            <a:ext uri="{FF2B5EF4-FFF2-40B4-BE49-F238E27FC236}">
              <a16:creationId xmlns:a16="http://schemas.microsoft.com/office/drawing/2014/main" id="{536E392E-08EB-4E47-81BB-41E2DA2E385F}"/>
            </a:ext>
          </a:extLst>
        </xdr:cNvPr>
        <xdr:cNvSpPr/>
      </xdr:nvSpPr>
      <xdr:spPr bwMode="auto">
        <a:xfrm>
          <a:off x="9363044" y="3314380"/>
          <a:ext cx="115707" cy="93949"/>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5</xdr:col>
      <xdr:colOff>104744</xdr:colOff>
      <xdr:row>18</xdr:row>
      <xdr:rowOff>68536</xdr:rowOff>
    </xdr:from>
    <xdr:to>
      <xdr:col>5</xdr:col>
      <xdr:colOff>220451</xdr:colOff>
      <xdr:row>18</xdr:row>
      <xdr:rowOff>159726</xdr:rowOff>
    </xdr:to>
    <xdr:sp macro="" textlink="">
      <xdr:nvSpPr>
        <xdr:cNvPr id="6" name="Isosceles Triangle 5">
          <a:extLst>
            <a:ext uri="{FF2B5EF4-FFF2-40B4-BE49-F238E27FC236}">
              <a16:creationId xmlns:a16="http://schemas.microsoft.com/office/drawing/2014/main" id="{A51F4D6E-398F-4C25-87FB-46BDE3E4534F}"/>
            </a:ext>
          </a:extLst>
        </xdr:cNvPr>
        <xdr:cNvSpPr/>
      </xdr:nvSpPr>
      <xdr:spPr bwMode="auto">
        <a:xfrm rot="10800000">
          <a:off x="9363044" y="3897586"/>
          <a:ext cx="115707" cy="91190"/>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5</xdr:col>
      <xdr:colOff>104744</xdr:colOff>
      <xdr:row>21</xdr:row>
      <xdr:rowOff>59631</xdr:rowOff>
    </xdr:from>
    <xdr:to>
      <xdr:col>5</xdr:col>
      <xdr:colOff>220451</xdr:colOff>
      <xdr:row>21</xdr:row>
      <xdr:rowOff>150821</xdr:rowOff>
    </xdr:to>
    <xdr:sp macro="" textlink="">
      <xdr:nvSpPr>
        <xdr:cNvPr id="8" name="Isosceles Triangle 7">
          <a:extLst>
            <a:ext uri="{FF2B5EF4-FFF2-40B4-BE49-F238E27FC236}">
              <a16:creationId xmlns:a16="http://schemas.microsoft.com/office/drawing/2014/main" id="{E6E2E93C-B2B3-41CA-8DCC-4D248E6D6C8A}"/>
            </a:ext>
          </a:extLst>
        </xdr:cNvPr>
        <xdr:cNvSpPr/>
      </xdr:nvSpPr>
      <xdr:spPr bwMode="auto">
        <a:xfrm rot="10800000">
          <a:off x="9363044" y="4498281"/>
          <a:ext cx="115707" cy="91190"/>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5</xdr:col>
      <xdr:colOff>104744</xdr:colOff>
      <xdr:row>22</xdr:row>
      <xdr:rowOff>48989</xdr:rowOff>
    </xdr:from>
    <xdr:to>
      <xdr:col>5</xdr:col>
      <xdr:colOff>220451</xdr:colOff>
      <xdr:row>22</xdr:row>
      <xdr:rowOff>149282</xdr:rowOff>
    </xdr:to>
    <xdr:sp macro="" textlink="">
      <xdr:nvSpPr>
        <xdr:cNvPr id="9" name="Isosceles Triangle 8">
          <a:extLst>
            <a:ext uri="{FF2B5EF4-FFF2-40B4-BE49-F238E27FC236}">
              <a16:creationId xmlns:a16="http://schemas.microsoft.com/office/drawing/2014/main" id="{BEC20491-04F8-4E8F-8AFD-A632F6489B53}"/>
            </a:ext>
          </a:extLst>
        </xdr:cNvPr>
        <xdr:cNvSpPr/>
      </xdr:nvSpPr>
      <xdr:spPr bwMode="auto">
        <a:xfrm>
          <a:off x="9363044" y="4678139"/>
          <a:ext cx="115707" cy="100293"/>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5</xdr:col>
      <xdr:colOff>104744</xdr:colOff>
      <xdr:row>25</xdr:row>
      <xdr:rowOff>40705</xdr:rowOff>
    </xdr:from>
    <xdr:to>
      <xdr:col>5</xdr:col>
      <xdr:colOff>220451</xdr:colOff>
      <xdr:row>25</xdr:row>
      <xdr:rowOff>134654</xdr:rowOff>
    </xdr:to>
    <xdr:sp macro="" textlink="">
      <xdr:nvSpPr>
        <xdr:cNvPr id="21" name="Isosceles Triangle 20">
          <a:extLst>
            <a:ext uri="{FF2B5EF4-FFF2-40B4-BE49-F238E27FC236}">
              <a16:creationId xmlns:a16="http://schemas.microsoft.com/office/drawing/2014/main" id="{D15CF435-4ABF-419E-8F73-675C5C3C2779}"/>
            </a:ext>
          </a:extLst>
        </xdr:cNvPr>
        <xdr:cNvSpPr/>
      </xdr:nvSpPr>
      <xdr:spPr bwMode="auto">
        <a:xfrm>
          <a:off x="9363044" y="5241355"/>
          <a:ext cx="115707" cy="93949"/>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5</xdr:col>
      <xdr:colOff>104744</xdr:colOff>
      <xdr:row>14</xdr:row>
      <xdr:rowOff>46740</xdr:rowOff>
    </xdr:from>
    <xdr:to>
      <xdr:col>5</xdr:col>
      <xdr:colOff>220451</xdr:colOff>
      <xdr:row>14</xdr:row>
      <xdr:rowOff>140689</xdr:rowOff>
    </xdr:to>
    <xdr:sp macro="" textlink="">
      <xdr:nvSpPr>
        <xdr:cNvPr id="7" name="Isosceles Triangle 6">
          <a:extLst>
            <a:ext uri="{FF2B5EF4-FFF2-40B4-BE49-F238E27FC236}">
              <a16:creationId xmlns:a16="http://schemas.microsoft.com/office/drawing/2014/main" id="{67EC6FBB-F8AE-4267-9EAE-FAEF42DB215C}"/>
            </a:ext>
          </a:extLst>
        </xdr:cNvPr>
        <xdr:cNvSpPr/>
      </xdr:nvSpPr>
      <xdr:spPr bwMode="auto">
        <a:xfrm>
          <a:off x="9363044" y="3113790"/>
          <a:ext cx="115707" cy="93949"/>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5</xdr:col>
      <xdr:colOff>104744</xdr:colOff>
      <xdr:row>13</xdr:row>
      <xdr:rowOff>54707</xdr:rowOff>
    </xdr:from>
    <xdr:to>
      <xdr:col>5</xdr:col>
      <xdr:colOff>220451</xdr:colOff>
      <xdr:row>13</xdr:row>
      <xdr:rowOff>148656</xdr:rowOff>
    </xdr:to>
    <xdr:sp macro="" textlink="">
      <xdr:nvSpPr>
        <xdr:cNvPr id="2" name="Isosceles Triangle 1">
          <a:extLst>
            <a:ext uri="{FF2B5EF4-FFF2-40B4-BE49-F238E27FC236}">
              <a16:creationId xmlns:a16="http://schemas.microsoft.com/office/drawing/2014/main" id="{3A28DC96-05CB-45E1-80C9-A2CF5856A772}"/>
            </a:ext>
          </a:extLst>
        </xdr:cNvPr>
        <xdr:cNvSpPr/>
      </xdr:nvSpPr>
      <xdr:spPr bwMode="auto">
        <a:xfrm>
          <a:off x="9363044" y="2931257"/>
          <a:ext cx="115707" cy="93949"/>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5</xdr:col>
      <xdr:colOff>104744</xdr:colOff>
      <xdr:row>23</xdr:row>
      <xdr:rowOff>41509</xdr:rowOff>
    </xdr:from>
    <xdr:to>
      <xdr:col>5</xdr:col>
      <xdr:colOff>220451</xdr:colOff>
      <xdr:row>23</xdr:row>
      <xdr:rowOff>141802</xdr:rowOff>
    </xdr:to>
    <xdr:sp macro="" textlink="">
      <xdr:nvSpPr>
        <xdr:cNvPr id="22" name="Isosceles Triangle 21">
          <a:extLst>
            <a:ext uri="{FF2B5EF4-FFF2-40B4-BE49-F238E27FC236}">
              <a16:creationId xmlns:a16="http://schemas.microsoft.com/office/drawing/2014/main" id="{65876769-2F14-4138-A69C-2B1CB736C7EB}"/>
            </a:ext>
          </a:extLst>
        </xdr:cNvPr>
        <xdr:cNvSpPr/>
      </xdr:nvSpPr>
      <xdr:spPr bwMode="auto">
        <a:xfrm>
          <a:off x="9363044" y="4861159"/>
          <a:ext cx="115707" cy="100293"/>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5</xdr:col>
      <xdr:colOff>104744</xdr:colOff>
      <xdr:row>24</xdr:row>
      <xdr:rowOff>47208</xdr:rowOff>
    </xdr:from>
    <xdr:to>
      <xdr:col>5</xdr:col>
      <xdr:colOff>220451</xdr:colOff>
      <xdr:row>24</xdr:row>
      <xdr:rowOff>147501</xdr:rowOff>
    </xdr:to>
    <xdr:sp macro="" textlink="">
      <xdr:nvSpPr>
        <xdr:cNvPr id="23" name="Isosceles Triangle 22">
          <a:extLst>
            <a:ext uri="{FF2B5EF4-FFF2-40B4-BE49-F238E27FC236}">
              <a16:creationId xmlns:a16="http://schemas.microsoft.com/office/drawing/2014/main" id="{26A06E1C-36EE-4D89-AED5-6B5D33F9FE6A}"/>
            </a:ext>
          </a:extLst>
        </xdr:cNvPr>
        <xdr:cNvSpPr/>
      </xdr:nvSpPr>
      <xdr:spPr bwMode="auto">
        <a:xfrm>
          <a:off x="9363044" y="5057358"/>
          <a:ext cx="115707" cy="100293"/>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twoCellAnchor>
    <xdr:from>
      <xdr:col>5</xdr:col>
      <xdr:colOff>104744</xdr:colOff>
      <xdr:row>19</xdr:row>
      <xdr:rowOff>48989</xdr:rowOff>
    </xdr:from>
    <xdr:to>
      <xdr:col>5</xdr:col>
      <xdr:colOff>220451</xdr:colOff>
      <xdr:row>19</xdr:row>
      <xdr:rowOff>149282</xdr:rowOff>
    </xdr:to>
    <xdr:sp macro="" textlink="">
      <xdr:nvSpPr>
        <xdr:cNvPr id="4" name="Isosceles Triangle 3">
          <a:extLst>
            <a:ext uri="{FF2B5EF4-FFF2-40B4-BE49-F238E27FC236}">
              <a16:creationId xmlns:a16="http://schemas.microsoft.com/office/drawing/2014/main" id="{02A77AFE-9A5D-4202-8576-D249987C5E9D}"/>
            </a:ext>
          </a:extLst>
        </xdr:cNvPr>
        <xdr:cNvSpPr/>
      </xdr:nvSpPr>
      <xdr:spPr bwMode="auto">
        <a:xfrm>
          <a:off x="9363044" y="4068539"/>
          <a:ext cx="115707" cy="100293"/>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0</xdr:colOff>
      <xdr:row>14</xdr:row>
      <xdr:rowOff>0</xdr:rowOff>
    </xdr:from>
    <xdr:to>
      <xdr:col>8</xdr:col>
      <xdr:colOff>0</xdr:colOff>
      <xdr:row>15</xdr:row>
      <xdr:rowOff>0</xdr:rowOff>
    </xdr:to>
    <xdr:grpSp>
      <xdr:nvGrpSpPr>
        <xdr:cNvPr id="2" name="Group 1">
          <a:extLst>
            <a:ext uri="{FF2B5EF4-FFF2-40B4-BE49-F238E27FC236}">
              <a16:creationId xmlns:a16="http://schemas.microsoft.com/office/drawing/2014/main" id="{07969EF8-C2FC-4E68-A6A6-91C0E5EDFCA5}"/>
            </a:ext>
          </a:extLst>
        </xdr:cNvPr>
        <xdr:cNvGrpSpPr/>
      </xdr:nvGrpSpPr>
      <xdr:grpSpPr>
        <a:xfrm>
          <a:off x="11603935" y="2782957"/>
          <a:ext cx="0" cy="0"/>
          <a:chOff x="9742000" y="2642280"/>
          <a:chExt cx="160157" cy="1054323"/>
        </a:xfrm>
      </xdr:grpSpPr>
      <xdr:grpSp>
        <xdr:nvGrpSpPr>
          <xdr:cNvPr id="3" name="Group 2">
            <a:extLst>
              <a:ext uri="{FF2B5EF4-FFF2-40B4-BE49-F238E27FC236}">
                <a16:creationId xmlns:a16="http://schemas.microsoft.com/office/drawing/2014/main" id="{57530265-EA63-3C20-C019-CE83BB05771F}"/>
              </a:ext>
            </a:extLst>
          </xdr:cNvPr>
          <xdr:cNvGrpSpPr/>
        </xdr:nvGrpSpPr>
        <xdr:grpSpPr>
          <a:xfrm>
            <a:off x="9742000" y="2642280"/>
            <a:ext cx="160157" cy="1054323"/>
            <a:chOff x="9738899" y="3254806"/>
            <a:chExt cx="160157" cy="1046939"/>
          </a:xfrm>
        </xdr:grpSpPr>
        <xdr:sp macro="" textlink="">
          <xdr:nvSpPr>
            <xdr:cNvPr id="5" name="Isosceles Triangle 4">
              <a:extLst>
                <a:ext uri="{FF2B5EF4-FFF2-40B4-BE49-F238E27FC236}">
                  <a16:creationId xmlns:a16="http://schemas.microsoft.com/office/drawing/2014/main" id="{DBFB0820-4BDF-5D3A-98F8-3A6D6616ECC5}"/>
                </a:ext>
              </a:extLst>
            </xdr:cNvPr>
            <xdr:cNvSpPr/>
          </xdr:nvSpPr>
          <xdr:spPr bwMode="auto">
            <a:xfrm rot="10800000" flipV="1">
              <a:off x="9738899" y="3637764"/>
              <a:ext cx="160157" cy="90816"/>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sp macro="" textlink="">
          <xdr:nvSpPr>
            <xdr:cNvPr id="6" name="Isosceles Triangle 5">
              <a:extLst>
                <a:ext uri="{FF2B5EF4-FFF2-40B4-BE49-F238E27FC236}">
                  <a16:creationId xmlns:a16="http://schemas.microsoft.com/office/drawing/2014/main" id="{4DDCB6E5-52A1-01F0-44ED-DAA10E706FF0}"/>
                </a:ext>
              </a:extLst>
            </xdr:cNvPr>
            <xdr:cNvSpPr/>
          </xdr:nvSpPr>
          <xdr:spPr bwMode="auto">
            <a:xfrm>
              <a:off x="9738899" y="3254806"/>
              <a:ext cx="160157" cy="90816"/>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sp macro="" textlink="">
          <xdr:nvSpPr>
            <xdr:cNvPr id="7" name="Isosceles Triangle 6">
              <a:extLst>
                <a:ext uri="{FF2B5EF4-FFF2-40B4-BE49-F238E27FC236}">
                  <a16:creationId xmlns:a16="http://schemas.microsoft.com/office/drawing/2014/main" id="{253F72A5-8F86-370D-2D99-B29BB9958FDD}"/>
                </a:ext>
              </a:extLst>
            </xdr:cNvPr>
            <xdr:cNvSpPr/>
          </xdr:nvSpPr>
          <xdr:spPr bwMode="auto">
            <a:xfrm rot="10800000" flipV="1">
              <a:off x="9738899" y="3819930"/>
              <a:ext cx="160157" cy="90816"/>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sp macro="" textlink="">
          <xdr:nvSpPr>
            <xdr:cNvPr id="8" name="Isosceles Triangle 7">
              <a:extLst>
                <a:ext uri="{FF2B5EF4-FFF2-40B4-BE49-F238E27FC236}">
                  <a16:creationId xmlns:a16="http://schemas.microsoft.com/office/drawing/2014/main" id="{CDD9159C-EF8F-40AC-E98C-FC2E1EFB238C}"/>
                </a:ext>
              </a:extLst>
            </xdr:cNvPr>
            <xdr:cNvSpPr/>
          </xdr:nvSpPr>
          <xdr:spPr bwMode="auto">
            <a:xfrm>
              <a:off x="9738899" y="4210929"/>
              <a:ext cx="160157" cy="90816"/>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sp macro="" textlink="">
          <xdr:nvSpPr>
            <xdr:cNvPr id="9" name="Isosceles Triangle 8">
              <a:extLst>
                <a:ext uri="{FF2B5EF4-FFF2-40B4-BE49-F238E27FC236}">
                  <a16:creationId xmlns:a16="http://schemas.microsoft.com/office/drawing/2014/main" id="{7A1F9B76-28F2-ED8F-012E-4CC7AA37BAB8}"/>
                </a:ext>
              </a:extLst>
            </xdr:cNvPr>
            <xdr:cNvSpPr/>
          </xdr:nvSpPr>
          <xdr:spPr bwMode="auto">
            <a:xfrm>
              <a:off x="9738899" y="4018047"/>
              <a:ext cx="160157" cy="90816"/>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grpSp>
      <xdr:sp macro="" textlink="">
        <xdr:nvSpPr>
          <xdr:cNvPr id="4" name="Isosceles Triangle 3">
            <a:extLst>
              <a:ext uri="{FF2B5EF4-FFF2-40B4-BE49-F238E27FC236}">
                <a16:creationId xmlns:a16="http://schemas.microsoft.com/office/drawing/2014/main" id="{31067001-F562-28E2-9BFC-50F703725E31}"/>
              </a:ext>
            </a:extLst>
          </xdr:cNvPr>
          <xdr:cNvSpPr/>
        </xdr:nvSpPr>
        <xdr:spPr bwMode="auto">
          <a:xfrm rot="10800000" flipV="1">
            <a:off x="9742000" y="2816831"/>
            <a:ext cx="160157" cy="91457"/>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grpSp>
    <xdr:clientData/>
  </xdr:twoCellAnchor>
  <xdr:twoCellAnchor editAs="oneCell">
    <xdr:from>
      <xdr:col>1</xdr:col>
      <xdr:colOff>257175</xdr:colOff>
      <xdr:row>1</xdr:row>
      <xdr:rowOff>66675</xdr:rowOff>
    </xdr:from>
    <xdr:to>
      <xdr:col>2</xdr:col>
      <xdr:colOff>835742</xdr:colOff>
      <xdr:row>4</xdr:row>
      <xdr:rowOff>173476</xdr:rowOff>
    </xdr:to>
    <xdr:pic>
      <xdr:nvPicPr>
        <xdr:cNvPr id="19" name="Picture 18">
          <a:extLst>
            <a:ext uri="{FF2B5EF4-FFF2-40B4-BE49-F238E27FC236}">
              <a16:creationId xmlns:a16="http://schemas.microsoft.com/office/drawing/2014/main" id="{D57D5317-B7BD-42EF-9476-BBB2012E8E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76275" y="485775"/>
          <a:ext cx="1540592" cy="678301"/>
        </a:xfrm>
        <a:prstGeom prst="rect">
          <a:avLst/>
        </a:prstGeom>
      </xdr:spPr>
    </xdr:pic>
    <xdr:clientData/>
  </xdr:twoCellAnchor>
  <xdr:twoCellAnchor>
    <xdr:from>
      <xdr:col>8</xdr:col>
      <xdr:colOff>0</xdr:colOff>
      <xdr:row>13</xdr:row>
      <xdr:rowOff>0</xdr:rowOff>
    </xdr:from>
    <xdr:to>
      <xdr:col>8</xdr:col>
      <xdr:colOff>0</xdr:colOff>
      <xdr:row>15</xdr:row>
      <xdr:rowOff>0</xdr:rowOff>
    </xdr:to>
    <xdr:grpSp>
      <xdr:nvGrpSpPr>
        <xdr:cNvPr id="21" name="Group 20">
          <a:extLst>
            <a:ext uri="{FF2B5EF4-FFF2-40B4-BE49-F238E27FC236}">
              <a16:creationId xmlns:a16="http://schemas.microsoft.com/office/drawing/2014/main" id="{0BF2CBB7-6F94-4366-8B8F-03E385383DB1}"/>
            </a:ext>
          </a:extLst>
        </xdr:cNvPr>
        <xdr:cNvGrpSpPr/>
      </xdr:nvGrpSpPr>
      <xdr:grpSpPr>
        <a:xfrm>
          <a:off x="11603935" y="2592457"/>
          <a:ext cx="0" cy="190500"/>
          <a:chOff x="9742000" y="2642280"/>
          <a:chExt cx="160157" cy="1054323"/>
        </a:xfrm>
      </xdr:grpSpPr>
      <xdr:grpSp>
        <xdr:nvGrpSpPr>
          <xdr:cNvPr id="22" name="Group 21">
            <a:extLst>
              <a:ext uri="{FF2B5EF4-FFF2-40B4-BE49-F238E27FC236}">
                <a16:creationId xmlns:a16="http://schemas.microsoft.com/office/drawing/2014/main" id="{9DB61BE0-A2ED-7726-933F-72B48D73652F}"/>
              </a:ext>
            </a:extLst>
          </xdr:cNvPr>
          <xdr:cNvGrpSpPr/>
        </xdr:nvGrpSpPr>
        <xdr:grpSpPr>
          <a:xfrm>
            <a:off x="9742000" y="2642280"/>
            <a:ext cx="160157" cy="1054323"/>
            <a:chOff x="9738899" y="3254806"/>
            <a:chExt cx="160157" cy="1046939"/>
          </a:xfrm>
        </xdr:grpSpPr>
        <xdr:sp macro="" textlink="">
          <xdr:nvSpPr>
            <xdr:cNvPr id="24" name="Isosceles Triangle 23">
              <a:extLst>
                <a:ext uri="{FF2B5EF4-FFF2-40B4-BE49-F238E27FC236}">
                  <a16:creationId xmlns:a16="http://schemas.microsoft.com/office/drawing/2014/main" id="{F29D96F0-482B-2EAD-2D12-FCA6528C6D20}"/>
                </a:ext>
              </a:extLst>
            </xdr:cNvPr>
            <xdr:cNvSpPr/>
          </xdr:nvSpPr>
          <xdr:spPr bwMode="auto">
            <a:xfrm rot="10800000" flipV="1">
              <a:off x="9738899" y="3637764"/>
              <a:ext cx="160157" cy="90816"/>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sp macro="" textlink="">
          <xdr:nvSpPr>
            <xdr:cNvPr id="25" name="Isosceles Triangle 24">
              <a:extLst>
                <a:ext uri="{FF2B5EF4-FFF2-40B4-BE49-F238E27FC236}">
                  <a16:creationId xmlns:a16="http://schemas.microsoft.com/office/drawing/2014/main" id="{2785D1F0-4AE8-6BA9-212F-B800027F86B8}"/>
                </a:ext>
              </a:extLst>
            </xdr:cNvPr>
            <xdr:cNvSpPr/>
          </xdr:nvSpPr>
          <xdr:spPr bwMode="auto">
            <a:xfrm>
              <a:off x="9738899" y="3254806"/>
              <a:ext cx="160157" cy="90816"/>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sp macro="" textlink="">
          <xdr:nvSpPr>
            <xdr:cNvPr id="26" name="Isosceles Triangle 25">
              <a:extLst>
                <a:ext uri="{FF2B5EF4-FFF2-40B4-BE49-F238E27FC236}">
                  <a16:creationId xmlns:a16="http://schemas.microsoft.com/office/drawing/2014/main" id="{ECA3BF63-AB8C-7D30-BB2A-DF958E4F62C8}"/>
                </a:ext>
              </a:extLst>
            </xdr:cNvPr>
            <xdr:cNvSpPr/>
          </xdr:nvSpPr>
          <xdr:spPr bwMode="auto">
            <a:xfrm rot="10800000" flipV="1">
              <a:off x="9738899" y="3819930"/>
              <a:ext cx="160157" cy="90816"/>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sp macro="" textlink="">
          <xdr:nvSpPr>
            <xdr:cNvPr id="27" name="Isosceles Triangle 26">
              <a:extLst>
                <a:ext uri="{FF2B5EF4-FFF2-40B4-BE49-F238E27FC236}">
                  <a16:creationId xmlns:a16="http://schemas.microsoft.com/office/drawing/2014/main" id="{59F1FD2B-DB33-3E5B-362E-9882BA5BB4AC}"/>
                </a:ext>
              </a:extLst>
            </xdr:cNvPr>
            <xdr:cNvSpPr/>
          </xdr:nvSpPr>
          <xdr:spPr bwMode="auto">
            <a:xfrm>
              <a:off x="9738899" y="4210929"/>
              <a:ext cx="160157" cy="90816"/>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sp macro="" textlink="">
          <xdr:nvSpPr>
            <xdr:cNvPr id="28" name="Isosceles Triangle 27">
              <a:extLst>
                <a:ext uri="{FF2B5EF4-FFF2-40B4-BE49-F238E27FC236}">
                  <a16:creationId xmlns:a16="http://schemas.microsoft.com/office/drawing/2014/main" id="{77FB4D41-AEDB-BCBA-8248-349432276542}"/>
                </a:ext>
              </a:extLst>
            </xdr:cNvPr>
            <xdr:cNvSpPr/>
          </xdr:nvSpPr>
          <xdr:spPr bwMode="auto">
            <a:xfrm>
              <a:off x="9738899" y="4018047"/>
              <a:ext cx="160157" cy="90816"/>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grpSp>
      <xdr:sp macro="" textlink="">
        <xdr:nvSpPr>
          <xdr:cNvPr id="23" name="Isosceles Triangle 3">
            <a:extLst>
              <a:ext uri="{FF2B5EF4-FFF2-40B4-BE49-F238E27FC236}">
                <a16:creationId xmlns:a16="http://schemas.microsoft.com/office/drawing/2014/main" id="{5EBA84BE-4C36-7658-1BEF-C351D41C4E68}"/>
              </a:ext>
            </a:extLst>
          </xdr:cNvPr>
          <xdr:cNvSpPr/>
        </xdr:nvSpPr>
        <xdr:spPr bwMode="auto">
          <a:xfrm rot="10800000" flipV="1">
            <a:off x="9742000" y="2816831"/>
            <a:ext cx="160157" cy="91457"/>
          </a:xfrm>
          <a:prstGeom prst="triangle">
            <a:avLst/>
          </a:prstGeom>
          <a:solidFill>
            <a:schemeClr val="tx1"/>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grpSp>
    <xdr:clientData/>
  </xdr:twoCellAnchor>
  <xdr:twoCellAnchor>
    <xdr:from>
      <xdr:col>5</xdr:col>
      <xdr:colOff>124239</xdr:colOff>
      <xdr:row>13</xdr:row>
      <xdr:rowOff>66261</xdr:rowOff>
    </xdr:from>
    <xdr:to>
      <xdr:col>5</xdr:col>
      <xdr:colOff>239946</xdr:colOff>
      <xdr:row>13</xdr:row>
      <xdr:rowOff>157527</xdr:rowOff>
    </xdr:to>
    <xdr:sp macro="" textlink="">
      <xdr:nvSpPr>
        <xdr:cNvPr id="10" name="Isosceles Triangle 9">
          <a:extLst>
            <a:ext uri="{FF2B5EF4-FFF2-40B4-BE49-F238E27FC236}">
              <a16:creationId xmlns:a16="http://schemas.microsoft.com/office/drawing/2014/main" id="{A8E96376-D84A-4C09-82C5-1EABA9726FAF}"/>
            </a:ext>
          </a:extLst>
        </xdr:cNvPr>
        <xdr:cNvSpPr/>
      </xdr:nvSpPr>
      <xdr:spPr bwMode="auto">
        <a:xfrm rot="10800000">
          <a:off x="9384196" y="2700131"/>
          <a:ext cx="115707" cy="91266"/>
        </a:xfrm>
        <a:prstGeom prst="triangle">
          <a:avLst/>
        </a:prstGeom>
        <a:solidFill>
          <a:schemeClr val="accent4"/>
        </a:solidFill>
        <a:ln w="9525">
          <a:noFill/>
          <a:round/>
          <a:headEnd/>
          <a:tailEnd/>
        </a:ln>
        <a:effectLst/>
      </xdr:spPr>
      <xdr:txBody>
        <a:bodyPr wrap="square" rtlCol="0" anchor="ctr"/>
        <a:lstStyle/>
        <a:p>
          <a:pPr algn="ctr" eaLnBrk="0" fontAlgn="base" hangingPunct="0">
            <a:spcBef>
              <a:spcPct val="0"/>
            </a:spcBef>
            <a:spcAft>
              <a:spcPct val="0"/>
            </a:spcAft>
          </a:pPr>
          <a:endParaRPr lang="en-US" sz="1100" b="1" dirty="0">
            <a:solidFill>
              <a:srgbClr val="FFFFFF"/>
            </a:solidFill>
          </a:endParaRPr>
        </a:p>
      </xdr:txBody>
    </xdr:sp>
    <xdr:clientData/>
  </xdr:twoCellAnchor>
</xdr:wsDr>
</file>

<file path=xl/theme/theme1.xml><?xml version="1.0" encoding="utf-8"?>
<a:theme xmlns:a="http://schemas.openxmlformats.org/drawingml/2006/main" name="Theme2">
  <a:themeElements>
    <a:clrScheme name="Emerson Go Boldly">
      <a:dk1>
        <a:srgbClr val="000000"/>
      </a:dk1>
      <a:lt1>
        <a:srgbClr val="FFFFFF"/>
      </a:lt1>
      <a:dk2>
        <a:srgbClr val="004B8D"/>
      </a:dk2>
      <a:lt2>
        <a:srgbClr val="9FA1A4"/>
      </a:lt2>
      <a:accent1>
        <a:srgbClr val="004B8D"/>
      </a:accent1>
      <a:accent2>
        <a:srgbClr val="00573D"/>
      </a:accent2>
      <a:accent3>
        <a:srgbClr val="1B2552"/>
      </a:accent3>
      <a:accent4>
        <a:srgbClr val="1DB1DE"/>
      </a:accent4>
      <a:accent5>
        <a:srgbClr val="7CCF8B"/>
      </a:accent5>
      <a:accent6>
        <a:srgbClr val="00AD7C"/>
      </a:accent6>
      <a:hlink>
        <a:srgbClr val="00AD7C"/>
      </a:hlink>
      <a:folHlink>
        <a:srgbClr val="BA1C46"/>
      </a:folHlink>
    </a:clrScheme>
    <a:fontScheme name="EMR 2023">
      <a:majorFont>
        <a:latin typeface="Arial Black"/>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chemeClr val="accent1"/>
        </a:solidFill>
        <a:ln w="9525">
          <a:noFill/>
          <a:round/>
          <a:headEnd/>
          <a:tailEnd/>
        </a:ln>
        <a:effectLst/>
      </a:spPr>
      <a:bodyPr wrap="square" rtlCol="0" anchor="ctr"/>
      <a:lstStyle>
        <a:defPPr algn="ctr" eaLnBrk="0" fontAlgn="base" hangingPunct="0">
          <a:spcBef>
            <a:spcPct val="0"/>
          </a:spcBef>
          <a:spcAft>
            <a:spcPct val="0"/>
          </a:spcAft>
          <a:defRPr b="1" dirty="0">
            <a:solidFill>
              <a:srgbClr val="FFFFFF"/>
            </a:solidFill>
          </a:defRPr>
        </a:defPPr>
      </a:lstStyle>
    </a:spDef>
    <a:lnDef>
      <a:spPr bwMode="auto">
        <a:solidFill>
          <a:schemeClr val="accent1"/>
        </a:solidFill>
        <a:ln w="12700" cap="flat" cmpd="sng" algn="ctr">
          <a:solidFill>
            <a:schemeClr val="accent1"/>
          </a:solidFill>
          <a:prstDash val="solid"/>
          <a:round/>
          <a:headEnd type="none" w="med" len="med"/>
          <a:tailEnd type="none" w="med" len="med"/>
        </a:ln>
        <a:effectLst/>
      </a:spPr>
      <a:bodyPr/>
      <a:lstStyle/>
    </a:lnDef>
    <a:txDef>
      <a:spPr>
        <a:noFill/>
      </a:spPr>
      <a:bodyPr wrap="square" rtlCol="0">
        <a:spAutoFit/>
      </a:bodyPr>
      <a:lstStyle>
        <a:defPPr>
          <a:defRPr sz="2400" dirty="0" err="1" smtClean="0"/>
        </a:defPPr>
      </a:lstStyle>
    </a:txDef>
  </a:objectDefaults>
  <a:extraClrSchemeLst/>
  <a:extLst>
    <a:ext uri="{05A4C25C-085E-4340-85A3-A5531E510DB2}">
      <thm15:themeFamily xmlns:thm15="http://schemas.microsoft.com/office/thememl/2012/main" name="Theme2" id="{2969B95D-6612-4888-98FB-1BF6813B9EBC}" vid="{F97E4961-75B1-4650-A64D-F7DFE6756926}"/>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ir.emerson.com/global-responsible-sourcing-policy" TargetMode="External"/><Relationship Id="rId13" Type="http://schemas.openxmlformats.org/officeDocument/2006/relationships/hyperlink" Target="https://www.emerson.com/corporate/en/data-protection" TargetMode="External"/><Relationship Id="rId3" Type="http://schemas.openxmlformats.org/officeDocument/2006/relationships/hyperlink" Target="https://ir.emerson.com/employee-code-of-conduct" TargetMode="External"/><Relationship Id="rId7" Type="http://schemas.openxmlformats.org/officeDocument/2006/relationships/hyperlink" Target="https://ir.emerson.com/environmental-management-and-sustainability-policy" TargetMode="External"/><Relationship Id="rId12" Type="http://schemas.openxmlformats.org/officeDocument/2006/relationships/hyperlink" Target="https://ir.emerson.com/clawback" TargetMode="External"/><Relationship Id="rId2" Type="http://schemas.openxmlformats.org/officeDocument/2006/relationships/hyperlink" Target="https://ir.emerson.com/global-human-rights-policy" TargetMode="External"/><Relationship Id="rId1" Type="http://schemas.openxmlformats.org/officeDocument/2006/relationships/hyperlink" Target="http://ir.emerson.com/sustainability-report" TargetMode="External"/><Relationship Id="rId6" Type="http://schemas.openxmlformats.org/officeDocument/2006/relationships/hyperlink" Target="https://ir.emerson.com/sec-filings/annual-reports" TargetMode="External"/><Relationship Id="rId11" Type="http://schemas.openxmlformats.org/officeDocument/2006/relationships/hyperlink" Target="https://ir.emerson.com/share-pledging" TargetMode="External"/><Relationship Id="rId5" Type="http://schemas.openxmlformats.org/officeDocument/2006/relationships/hyperlink" Target="https://ir.emerson.com/supplier-code-of-conduct" TargetMode="External"/><Relationship Id="rId15" Type="http://schemas.openxmlformats.org/officeDocument/2006/relationships/drawing" Target="../drawings/drawing1.xml"/><Relationship Id="rId10" Type="http://schemas.openxmlformats.org/officeDocument/2006/relationships/hyperlink" Target="https://ir.emerson.com/anti-hedging" TargetMode="External"/><Relationship Id="rId4" Type="http://schemas.openxmlformats.org/officeDocument/2006/relationships/hyperlink" Target="https://ir.emerson.com/business-partner-code-of-ethics" TargetMode="External"/><Relationship Id="rId9" Type="http://schemas.openxmlformats.org/officeDocument/2006/relationships/hyperlink" Target="https://ir.emerson.com/global-health-and-safety-policy" TargetMode="External"/><Relationship Id="rId14" Type="http://schemas.openxmlformats.org/officeDocument/2006/relationships/hyperlink" Target="https://www.emerson.com/en-us/privacy-notic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9C911-DC9E-44FC-A6C0-F6121D794EB5}">
  <sheetPr>
    <pageSetUpPr autoPageBreaks="0"/>
  </sheetPr>
  <dimension ref="A1:T48"/>
  <sheetViews>
    <sheetView tabSelected="1" zoomScale="115" zoomScaleNormal="115" workbookViewId="0">
      <selection activeCell="T14" sqref="T14"/>
    </sheetView>
  </sheetViews>
  <sheetFormatPr defaultColWidth="0" defaultRowHeight="14.25" customHeight="1" zeroHeight="1" x14ac:dyDescent="0.3"/>
  <cols>
    <col min="1" max="1" width="4.58203125" style="6" customWidth="1"/>
    <col min="2" max="2" width="12.83203125" style="6" customWidth="1"/>
    <col min="3" max="3" width="9.08203125" style="6" customWidth="1"/>
    <col min="4" max="4" width="2.08203125" style="6" customWidth="1"/>
    <col min="5" max="18" width="7.58203125" style="6" customWidth="1"/>
    <col min="19" max="19" width="10.33203125" style="6" customWidth="1"/>
    <col min="20" max="20" width="4.08203125" style="6" customWidth="1"/>
    <col min="21" max="16384" width="9" style="3" hidden="1"/>
  </cols>
  <sheetData>
    <row r="1" spans="1:20" ht="15" customHeight="1" x14ac:dyDescent="0.3">
      <c r="A1" s="1"/>
      <c r="B1" s="1"/>
      <c r="C1" s="1"/>
      <c r="D1" s="1"/>
      <c r="E1" s="1"/>
      <c r="F1" s="1"/>
      <c r="G1" s="596" t="s">
        <v>0</v>
      </c>
      <c r="H1" s="596"/>
      <c r="I1" s="596"/>
      <c r="J1" s="596"/>
      <c r="K1" s="596"/>
      <c r="L1" s="596"/>
      <c r="M1" s="596"/>
      <c r="N1" s="596"/>
      <c r="O1" s="596"/>
      <c r="P1" s="596"/>
      <c r="Q1" s="596"/>
      <c r="R1" s="596"/>
      <c r="S1" s="596"/>
      <c r="T1" s="1"/>
    </row>
    <row r="2" spans="1:20" ht="15" customHeight="1" x14ac:dyDescent="0.3">
      <c r="A2" s="1"/>
      <c r="B2" s="1"/>
      <c r="C2" s="1"/>
      <c r="D2" s="1"/>
      <c r="E2" s="1"/>
      <c r="F2" s="1"/>
      <c r="G2" s="596"/>
      <c r="H2" s="596"/>
      <c r="I2" s="596"/>
      <c r="J2" s="596"/>
      <c r="K2" s="596"/>
      <c r="L2" s="596"/>
      <c r="M2" s="596"/>
      <c r="N2" s="596"/>
      <c r="O2" s="596"/>
      <c r="P2" s="596"/>
      <c r="Q2" s="596"/>
      <c r="R2" s="596"/>
      <c r="S2" s="596"/>
      <c r="T2" s="1"/>
    </row>
    <row r="3" spans="1:20" ht="15" customHeight="1" x14ac:dyDescent="0.7">
      <c r="A3" s="1"/>
      <c r="B3" s="1"/>
      <c r="C3" s="1"/>
      <c r="D3" s="1"/>
      <c r="E3" s="1"/>
      <c r="F3" s="2"/>
      <c r="G3" s="596"/>
      <c r="H3" s="596"/>
      <c r="I3" s="596"/>
      <c r="J3" s="596"/>
      <c r="K3" s="596"/>
      <c r="L3" s="596"/>
      <c r="M3" s="596"/>
      <c r="N3" s="596"/>
      <c r="O3" s="596"/>
      <c r="P3" s="596"/>
      <c r="Q3" s="596"/>
      <c r="R3" s="596"/>
      <c r="S3" s="596"/>
      <c r="T3" s="1"/>
    </row>
    <row r="4" spans="1:20" ht="15" customHeight="1" x14ac:dyDescent="0.7">
      <c r="A4" s="1"/>
      <c r="B4" s="1"/>
      <c r="C4" s="1"/>
      <c r="D4" s="1"/>
      <c r="E4" s="1"/>
      <c r="F4" s="2"/>
      <c r="G4" s="596"/>
      <c r="H4" s="596"/>
      <c r="I4" s="596"/>
      <c r="J4" s="596"/>
      <c r="K4" s="596"/>
      <c r="L4" s="596"/>
      <c r="M4" s="596"/>
      <c r="N4" s="596"/>
      <c r="O4" s="596"/>
      <c r="P4" s="596"/>
      <c r="Q4" s="596"/>
      <c r="R4" s="596"/>
      <c r="S4" s="596"/>
      <c r="T4" s="1"/>
    </row>
    <row r="5" spans="1:20" ht="15" customHeight="1" x14ac:dyDescent="0.3">
      <c r="A5" s="1"/>
      <c r="B5" s="1"/>
      <c r="C5" s="1"/>
      <c r="D5" s="1"/>
      <c r="E5" s="1"/>
      <c r="F5" s="1"/>
      <c r="G5" s="597" t="s">
        <v>1</v>
      </c>
      <c r="H5" s="597"/>
      <c r="I5" s="597"/>
      <c r="J5" s="597"/>
      <c r="K5" s="1"/>
      <c r="L5" s="1"/>
      <c r="M5" s="1"/>
      <c r="N5" s="1"/>
      <c r="O5" s="1"/>
      <c r="P5" s="1"/>
      <c r="Q5" s="1"/>
      <c r="R5" s="1"/>
      <c r="S5" s="1"/>
      <c r="T5" s="1"/>
    </row>
    <row r="6" spans="1:20" ht="15" customHeight="1" x14ac:dyDescent="0.3">
      <c r="A6" s="1"/>
      <c r="B6" s="1"/>
      <c r="C6" s="1"/>
      <c r="D6" s="1"/>
      <c r="E6" s="1"/>
      <c r="F6" s="1"/>
      <c r="G6" s="1"/>
      <c r="H6" s="1"/>
      <c r="I6" s="1"/>
      <c r="J6" s="1"/>
      <c r="K6" s="1"/>
      <c r="L6" s="1"/>
      <c r="M6" s="1"/>
      <c r="N6" s="1"/>
      <c r="O6" s="1"/>
      <c r="P6" s="1"/>
      <c r="Q6" s="1"/>
      <c r="R6" s="1"/>
      <c r="S6" s="1"/>
      <c r="T6" s="1"/>
    </row>
    <row r="7" spans="1:20" s="4" customFormat="1" ht="5.15" customHeight="1" thickBot="1" x14ac:dyDescent="0.35">
      <c r="A7" s="355"/>
      <c r="B7" s="355"/>
      <c r="C7" s="355"/>
      <c r="D7" s="355"/>
      <c r="E7" s="355"/>
      <c r="F7" s="355"/>
      <c r="G7" s="355"/>
      <c r="H7" s="355"/>
      <c r="I7" s="355"/>
      <c r="J7" s="355"/>
      <c r="K7" s="355"/>
      <c r="L7" s="355"/>
      <c r="M7" s="355"/>
      <c r="N7" s="355"/>
      <c r="O7" s="355"/>
      <c r="P7" s="355"/>
      <c r="Q7" s="355"/>
      <c r="R7" s="355"/>
      <c r="S7" s="355"/>
      <c r="T7" s="355"/>
    </row>
    <row r="8" spans="1:20" ht="14" x14ac:dyDescent="0.3">
      <c r="A8" s="5"/>
      <c r="B8" s="5"/>
      <c r="C8" s="5"/>
      <c r="D8" s="5"/>
      <c r="E8" s="5"/>
      <c r="F8" s="5"/>
      <c r="G8" s="5"/>
      <c r="H8" s="5"/>
      <c r="I8" s="5"/>
      <c r="J8" s="5"/>
      <c r="K8" s="5"/>
      <c r="L8" s="5"/>
      <c r="M8" s="5"/>
      <c r="N8" s="5"/>
      <c r="O8" s="5"/>
      <c r="P8" s="5"/>
      <c r="Q8" s="5"/>
      <c r="R8" s="5"/>
      <c r="S8" s="5"/>
      <c r="T8" s="5"/>
    </row>
    <row r="9" spans="1:20" ht="20" x14ac:dyDescent="0.4">
      <c r="B9" s="7" t="s">
        <v>2</v>
      </c>
    </row>
    <row r="10" spans="1:20" ht="270.5" customHeight="1" x14ac:dyDescent="0.3">
      <c r="B10" s="598" t="s">
        <v>303</v>
      </c>
      <c r="C10" s="599"/>
      <c r="D10" s="599"/>
      <c r="E10" s="599"/>
      <c r="F10" s="599"/>
      <c r="G10" s="599"/>
      <c r="H10" s="599"/>
      <c r="I10" s="599"/>
      <c r="J10" s="599"/>
      <c r="K10" s="599"/>
      <c r="L10" s="599"/>
      <c r="M10" s="599"/>
      <c r="N10" s="599"/>
      <c r="O10" s="599"/>
      <c r="P10" s="599"/>
      <c r="Q10" s="599"/>
      <c r="R10" s="599"/>
      <c r="S10" s="600"/>
      <c r="T10" s="8"/>
    </row>
    <row r="11" spans="1:20" ht="5.5" customHeight="1" x14ac:dyDescent="0.3">
      <c r="B11" s="8"/>
      <c r="C11" s="8"/>
      <c r="D11" s="8"/>
      <c r="E11" s="8"/>
      <c r="F11" s="8"/>
      <c r="G11" s="8"/>
      <c r="H11" s="8"/>
      <c r="I11" s="8"/>
      <c r="J11" s="8"/>
      <c r="K11" s="8"/>
      <c r="L11" s="8"/>
      <c r="M11" s="8"/>
      <c r="N11" s="8"/>
      <c r="O11" s="8"/>
      <c r="P11" s="8"/>
      <c r="Q11" s="8"/>
      <c r="R11" s="8"/>
      <c r="S11" s="8"/>
      <c r="T11" s="8"/>
    </row>
    <row r="12" spans="1:20" ht="16" customHeight="1" x14ac:dyDescent="0.4">
      <c r="B12" s="7" t="s">
        <v>3</v>
      </c>
      <c r="C12" s="7"/>
      <c r="D12" s="9"/>
      <c r="E12" s="9"/>
      <c r="F12" s="9"/>
      <c r="G12" s="9"/>
      <c r="H12" s="9"/>
      <c r="I12" s="9"/>
      <c r="J12" s="9"/>
      <c r="K12" s="9"/>
      <c r="L12" s="9"/>
      <c r="M12" s="9"/>
      <c r="N12" s="9"/>
      <c r="O12" s="9"/>
      <c r="P12" s="9"/>
      <c r="Q12" s="9"/>
      <c r="R12" s="9"/>
    </row>
    <row r="13" spans="1:20" ht="11.15" customHeight="1" x14ac:dyDescent="0.3">
      <c r="B13" s="10"/>
      <c r="C13" s="10"/>
      <c r="D13" s="11"/>
      <c r="E13" s="12"/>
      <c r="F13" s="12"/>
      <c r="G13" s="12"/>
      <c r="H13" s="12"/>
      <c r="I13" s="12"/>
      <c r="J13" s="12"/>
      <c r="K13" s="12"/>
      <c r="L13" s="12"/>
      <c r="M13" s="12"/>
      <c r="N13" s="12"/>
      <c r="O13" s="12"/>
      <c r="P13" s="12"/>
      <c r="Q13" s="12"/>
      <c r="R13" s="12"/>
      <c r="S13" s="11"/>
      <c r="T13" s="11"/>
    </row>
    <row r="14" spans="1:20" ht="14" x14ac:dyDescent="0.3">
      <c r="B14" s="31"/>
      <c r="C14" s="31"/>
      <c r="D14" s="5"/>
      <c r="E14" s="5"/>
      <c r="F14" s="5"/>
      <c r="G14" s="5"/>
      <c r="H14" s="5"/>
      <c r="I14" s="5"/>
      <c r="J14" s="5"/>
      <c r="K14" s="5"/>
      <c r="L14" s="5"/>
      <c r="M14" s="5"/>
      <c r="N14" s="5"/>
      <c r="O14" s="5"/>
      <c r="P14" s="5"/>
      <c r="Q14" s="5"/>
      <c r="R14" s="5"/>
      <c r="S14" s="5"/>
      <c r="T14" s="5"/>
    </row>
    <row r="15" spans="1:20" ht="14.25" customHeight="1" x14ac:dyDescent="0.3">
      <c r="A15" s="449"/>
      <c r="B15" s="601" t="s">
        <v>4</v>
      </c>
      <c r="C15" s="601"/>
      <c r="D15" s="450"/>
      <c r="E15" s="602" t="s">
        <v>266</v>
      </c>
      <c r="F15" s="602"/>
      <c r="G15" s="602"/>
      <c r="H15" s="602"/>
      <c r="I15" s="602"/>
      <c r="J15" s="602"/>
      <c r="K15" s="602"/>
      <c r="L15" s="602"/>
      <c r="M15" s="602"/>
      <c r="N15" s="602"/>
      <c r="O15" s="602"/>
      <c r="P15" s="602"/>
      <c r="Q15" s="602"/>
      <c r="R15" s="602"/>
    </row>
    <row r="16" spans="1:20" ht="14.25" customHeight="1" x14ac:dyDescent="0.3">
      <c r="A16" s="449"/>
      <c r="B16" s="601"/>
      <c r="C16" s="601"/>
      <c r="D16" s="450"/>
      <c r="E16" s="602"/>
      <c r="F16" s="602"/>
      <c r="G16" s="602"/>
      <c r="H16" s="602"/>
      <c r="I16" s="602"/>
      <c r="J16" s="602"/>
      <c r="K16" s="602"/>
      <c r="L16" s="602"/>
      <c r="M16" s="602"/>
      <c r="N16" s="602"/>
      <c r="O16" s="602"/>
      <c r="P16" s="602"/>
      <c r="Q16" s="602"/>
      <c r="R16" s="602"/>
    </row>
    <row r="17" spans="1:20" ht="14.25" customHeight="1" x14ac:dyDescent="0.3">
      <c r="A17" s="449"/>
      <c r="B17" s="601"/>
      <c r="C17" s="601"/>
      <c r="D17" s="450"/>
      <c r="E17" s="602"/>
      <c r="F17" s="602"/>
      <c r="G17" s="602"/>
      <c r="H17" s="602"/>
      <c r="I17" s="602"/>
      <c r="J17" s="602"/>
      <c r="K17" s="602"/>
      <c r="L17" s="602"/>
      <c r="M17" s="602"/>
      <c r="N17" s="602"/>
      <c r="O17" s="602"/>
      <c r="P17" s="602"/>
      <c r="Q17" s="602"/>
      <c r="R17" s="602"/>
    </row>
    <row r="18" spans="1:20" ht="13.5" customHeight="1" x14ac:dyDescent="0.3">
      <c r="A18" s="449"/>
      <c r="B18" s="452"/>
      <c r="C18" s="452"/>
      <c r="D18" s="450"/>
      <c r="E18" s="445"/>
      <c r="F18" s="445"/>
      <c r="G18" s="445"/>
      <c r="H18" s="445"/>
      <c r="I18" s="445"/>
      <c r="J18" s="445"/>
      <c r="K18" s="445"/>
      <c r="L18" s="445"/>
      <c r="M18" s="445"/>
      <c r="N18" s="445"/>
      <c r="O18" s="445"/>
      <c r="P18" s="445"/>
      <c r="Q18" s="445"/>
      <c r="R18" s="445"/>
    </row>
    <row r="19" spans="1:20" ht="14.25" customHeight="1" x14ac:dyDescent="0.3">
      <c r="A19" s="449"/>
      <c r="B19" s="603" t="s">
        <v>5</v>
      </c>
      <c r="C19" s="603"/>
      <c r="D19" s="450"/>
      <c r="E19" s="602" t="s">
        <v>267</v>
      </c>
      <c r="F19" s="602"/>
      <c r="G19" s="602"/>
      <c r="H19" s="602"/>
      <c r="I19" s="602"/>
      <c r="J19" s="602"/>
      <c r="K19" s="602"/>
      <c r="L19" s="602"/>
      <c r="M19" s="602"/>
      <c r="N19" s="602"/>
      <c r="O19" s="602"/>
      <c r="P19" s="602"/>
      <c r="Q19" s="602"/>
      <c r="R19" s="602"/>
    </row>
    <row r="20" spans="1:20" ht="14.25" customHeight="1" x14ac:dyDescent="0.3">
      <c r="A20" s="449"/>
      <c r="B20" s="603"/>
      <c r="C20" s="603"/>
      <c r="D20" s="450"/>
      <c r="E20" s="602"/>
      <c r="F20" s="602"/>
      <c r="G20" s="602"/>
      <c r="H20" s="602"/>
      <c r="I20" s="602"/>
      <c r="J20" s="602"/>
      <c r="K20" s="602"/>
      <c r="L20" s="602"/>
      <c r="M20" s="602"/>
      <c r="N20" s="602"/>
      <c r="O20" s="602"/>
      <c r="P20" s="602"/>
      <c r="Q20" s="602"/>
      <c r="R20" s="602"/>
    </row>
    <row r="21" spans="1:20" ht="14.25" customHeight="1" x14ac:dyDescent="0.3">
      <c r="A21" s="449"/>
      <c r="B21" s="603"/>
      <c r="C21" s="603"/>
      <c r="D21" s="450"/>
      <c r="E21" s="602"/>
      <c r="F21" s="602"/>
      <c r="G21" s="602"/>
      <c r="H21" s="602"/>
      <c r="I21" s="602"/>
      <c r="J21" s="602"/>
      <c r="K21" s="602"/>
      <c r="L21" s="602"/>
      <c r="M21" s="602"/>
      <c r="N21" s="602"/>
      <c r="O21" s="602"/>
      <c r="P21" s="602"/>
      <c r="Q21" s="602"/>
      <c r="R21" s="602"/>
    </row>
    <row r="22" spans="1:20" ht="13.5" customHeight="1" x14ac:dyDescent="0.3">
      <c r="A22" s="449"/>
      <c r="B22" s="452"/>
      <c r="C22" s="452"/>
      <c r="D22" s="450"/>
      <c r="E22" s="74"/>
      <c r="F22" s="74"/>
      <c r="G22" s="74"/>
      <c r="H22" s="74"/>
      <c r="I22" s="74"/>
      <c r="J22" s="74"/>
      <c r="K22" s="74"/>
      <c r="L22" s="74"/>
      <c r="M22" s="74"/>
      <c r="N22" s="74"/>
      <c r="O22" s="74"/>
      <c r="P22" s="74"/>
      <c r="Q22" s="74"/>
      <c r="R22" s="74"/>
    </row>
    <row r="23" spans="1:20" ht="18" x14ac:dyDescent="0.3">
      <c r="A23" s="449"/>
      <c r="B23" s="453" t="s">
        <v>6</v>
      </c>
      <c r="C23" s="452"/>
      <c r="D23" s="450"/>
      <c r="E23" s="589" t="s">
        <v>268</v>
      </c>
      <c r="F23" s="589"/>
      <c r="G23" s="589"/>
      <c r="H23" s="589"/>
      <c r="I23" s="589"/>
      <c r="J23" s="589"/>
      <c r="K23" s="589"/>
      <c r="L23" s="589"/>
      <c r="M23" s="589"/>
      <c r="N23" s="589"/>
      <c r="O23" s="589"/>
      <c r="P23" s="589"/>
      <c r="Q23" s="589"/>
      <c r="R23" s="589"/>
    </row>
    <row r="24" spans="1:20" ht="56.25" customHeight="1" x14ac:dyDescent="0.3">
      <c r="A24" s="449"/>
      <c r="B24" s="452"/>
      <c r="C24" s="452"/>
      <c r="D24" s="450"/>
      <c r="E24" s="589"/>
      <c r="F24" s="589"/>
      <c r="G24" s="589"/>
      <c r="H24" s="589"/>
      <c r="I24" s="589"/>
      <c r="J24" s="589"/>
      <c r="K24" s="589"/>
      <c r="L24" s="589"/>
      <c r="M24" s="589"/>
      <c r="N24" s="589"/>
      <c r="O24" s="589"/>
      <c r="P24" s="589"/>
      <c r="Q24" s="589"/>
      <c r="R24" s="589"/>
    </row>
    <row r="25" spans="1:20" ht="13.5" customHeight="1" x14ac:dyDescent="0.3">
      <c r="A25" s="449"/>
      <c r="B25" s="452"/>
      <c r="C25" s="452"/>
      <c r="D25" s="451"/>
      <c r="E25" s="445"/>
      <c r="F25" s="445"/>
      <c r="G25" s="445"/>
      <c r="H25" s="445"/>
      <c r="I25" s="445"/>
      <c r="J25" s="445"/>
      <c r="K25" s="445"/>
      <c r="L25" s="445"/>
      <c r="M25" s="445"/>
      <c r="N25" s="445"/>
      <c r="O25" s="445"/>
      <c r="P25" s="445"/>
      <c r="Q25" s="445"/>
      <c r="R25" s="445"/>
      <c r="S25" s="207"/>
      <c r="T25" s="207"/>
    </row>
    <row r="26" spans="1:20" ht="24.75" customHeight="1" x14ac:dyDescent="0.3">
      <c r="A26" s="449"/>
      <c r="B26" s="604" t="s">
        <v>7</v>
      </c>
      <c r="C26" s="604"/>
      <c r="D26" s="450"/>
      <c r="E26" s="602" t="s">
        <v>269</v>
      </c>
      <c r="F26" s="602"/>
      <c r="G26" s="602"/>
      <c r="H26" s="602"/>
      <c r="I26" s="602"/>
      <c r="J26" s="602"/>
      <c r="K26" s="602"/>
      <c r="L26" s="602"/>
      <c r="M26" s="602"/>
      <c r="N26" s="602"/>
      <c r="O26" s="602"/>
      <c r="P26" s="602"/>
      <c r="Q26" s="602"/>
      <c r="R26" s="602"/>
      <c r="S26" s="207"/>
      <c r="T26" s="207"/>
    </row>
    <row r="27" spans="1:20" ht="15" customHeight="1" x14ac:dyDescent="0.3">
      <c r="A27" s="449"/>
      <c r="B27" s="604"/>
      <c r="C27" s="604"/>
      <c r="D27" s="450"/>
      <c r="E27" s="602"/>
      <c r="F27" s="602"/>
      <c r="G27" s="602"/>
      <c r="H27" s="602"/>
      <c r="I27" s="602"/>
      <c r="J27" s="602"/>
      <c r="K27" s="602"/>
      <c r="L27" s="602"/>
      <c r="M27" s="602"/>
      <c r="N27" s="602"/>
      <c r="O27" s="602"/>
      <c r="P27" s="602"/>
      <c r="Q27" s="602"/>
      <c r="R27" s="602"/>
      <c r="S27" s="207"/>
      <c r="T27" s="207"/>
    </row>
    <row r="28" spans="1:20" ht="14.25" customHeight="1" x14ac:dyDescent="0.3">
      <c r="B28" s="590"/>
      <c r="C28" s="591"/>
      <c r="D28" s="11"/>
      <c r="E28" s="592"/>
      <c r="F28" s="593"/>
      <c r="G28" s="593"/>
      <c r="H28" s="593"/>
      <c r="I28" s="593"/>
      <c r="J28" s="593"/>
      <c r="K28" s="593"/>
      <c r="L28" s="593"/>
      <c r="M28" s="593"/>
      <c r="N28" s="593"/>
      <c r="O28" s="593"/>
      <c r="P28" s="593"/>
      <c r="Q28" s="593"/>
      <c r="R28" s="594"/>
      <c r="S28" s="11"/>
      <c r="T28" s="11"/>
    </row>
    <row r="29" spans="1:20" ht="18" x14ac:dyDescent="0.3">
      <c r="B29" s="13"/>
      <c r="C29" s="13"/>
      <c r="D29" s="5"/>
      <c r="E29" s="14"/>
      <c r="F29" s="14"/>
      <c r="G29" s="14"/>
      <c r="H29" s="14"/>
      <c r="I29" s="14"/>
      <c r="J29" s="14"/>
      <c r="K29" s="14"/>
      <c r="L29" s="14"/>
      <c r="M29" s="14"/>
      <c r="N29" s="14"/>
      <c r="O29" s="14"/>
      <c r="P29" s="14"/>
      <c r="Q29" s="14"/>
      <c r="R29" s="14"/>
      <c r="S29" s="5"/>
      <c r="T29" s="5"/>
    </row>
    <row r="30" spans="1:20" ht="20" x14ac:dyDescent="0.4">
      <c r="B30" s="595" t="s">
        <v>8</v>
      </c>
      <c r="C30" s="595"/>
      <c r="D30" s="595"/>
      <c r="E30" s="595"/>
    </row>
    <row r="31" spans="1:20" ht="14" x14ac:dyDescent="0.3"/>
    <row r="32" spans="1:20" ht="14" x14ac:dyDescent="0.3">
      <c r="B32" s="15" t="s">
        <v>9</v>
      </c>
      <c r="H32" s="16" t="s">
        <v>10</v>
      </c>
      <c r="J32" s="15" t="s">
        <v>11</v>
      </c>
      <c r="P32" s="16" t="s">
        <v>10</v>
      </c>
    </row>
    <row r="33" spans="2:16" ht="14" x14ac:dyDescent="0.3">
      <c r="B33" s="15"/>
      <c r="J33" s="15"/>
      <c r="P33" s="16"/>
    </row>
    <row r="34" spans="2:16" ht="14" x14ac:dyDescent="0.3">
      <c r="B34" s="15" t="s">
        <v>12</v>
      </c>
      <c r="H34" s="16" t="s">
        <v>10</v>
      </c>
      <c r="J34" s="15" t="s">
        <v>13</v>
      </c>
      <c r="P34" s="16" t="s">
        <v>10</v>
      </c>
    </row>
    <row r="35" spans="2:16" ht="14" x14ac:dyDescent="0.3">
      <c r="B35" s="15"/>
      <c r="J35" s="15"/>
      <c r="P35" s="16"/>
    </row>
    <row r="36" spans="2:16" s="6" customFormat="1" ht="14" x14ac:dyDescent="0.3">
      <c r="B36" s="15" t="s">
        <v>14</v>
      </c>
      <c r="H36" s="16" t="s">
        <v>10</v>
      </c>
      <c r="J36" s="15" t="s">
        <v>15</v>
      </c>
      <c r="P36" s="16" t="s">
        <v>10</v>
      </c>
    </row>
    <row r="37" spans="2:16" s="6" customFormat="1" ht="14" x14ac:dyDescent="0.3">
      <c r="B37" s="15"/>
      <c r="J37" s="15"/>
      <c r="P37" s="16"/>
    </row>
    <row r="38" spans="2:16" s="6" customFormat="1" ht="14" x14ac:dyDescent="0.3">
      <c r="B38" s="15" t="s">
        <v>16</v>
      </c>
      <c r="H38" s="16" t="s">
        <v>10</v>
      </c>
      <c r="J38" s="15" t="s">
        <v>17</v>
      </c>
      <c r="P38" s="16" t="s">
        <v>10</v>
      </c>
    </row>
    <row r="39" spans="2:16" s="6" customFormat="1" ht="14" x14ac:dyDescent="0.3">
      <c r="B39" s="15"/>
      <c r="J39" s="15"/>
      <c r="P39" s="16"/>
    </row>
    <row r="40" spans="2:16" s="6" customFormat="1" ht="14" x14ac:dyDescent="0.3">
      <c r="B40" s="15" t="s">
        <v>18</v>
      </c>
      <c r="H40" s="16" t="s">
        <v>10</v>
      </c>
      <c r="J40" s="15" t="s">
        <v>19</v>
      </c>
      <c r="P40" s="16" t="s">
        <v>10</v>
      </c>
    </row>
    <row r="41" spans="2:16" s="6" customFormat="1" ht="14" x14ac:dyDescent="0.3">
      <c r="B41" s="15"/>
      <c r="J41" s="15"/>
      <c r="P41" s="16"/>
    </row>
    <row r="42" spans="2:16" s="6" customFormat="1" ht="14" x14ac:dyDescent="0.3">
      <c r="B42" s="15" t="s">
        <v>20</v>
      </c>
      <c r="H42" s="16" t="s">
        <v>10</v>
      </c>
      <c r="J42" s="15" t="s">
        <v>21</v>
      </c>
      <c r="P42" s="16" t="s">
        <v>10</v>
      </c>
    </row>
    <row r="43" spans="2:16" s="6" customFormat="1" ht="14" x14ac:dyDescent="0.3">
      <c r="B43" s="15"/>
      <c r="J43" s="15"/>
      <c r="P43" s="16"/>
    </row>
    <row r="44" spans="2:16" s="6" customFormat="1" ht="14" x14ac:dyDescent="0.3">
      <c r="B44" s="15" t="s">
        <v>22</v>
      </c>
      <c r="H44" s="16" t="s">
        <v>10</v>
      </c>
      <c r="J44" s="15"/>
      <c r="P44" s="16"/>
    </row>
    <row r="45" spans="2:16" s="6" customFormat="1" ht="14" x14ac:dyDescent="0.3">
      <c r="J45" s="15"/>
      <c r="P45" s="16"/>
    </row>
    <row r="46" spans="2:16" s="6" customFormat="1" ht="14" x14ac:dyDescent="0.3">
      <c r="B46" s="15" t="s">
        <v>23</v>
      </c>
      <c r="H46" s="16" t="s">
        <v>10</v>
      </c>
      <c r="J46" s="15"/>
      <c r="P46" s="16"/>
    </row>
    <row r="47" spans="2:16" s="6" customFormat="1" ht="10" customHeight="1" x14ac:dyDescent="0.3">
      <c r="B47" s="15"/>
      <c r="H47" s="16"/>
    </row>
    <row r="48" spans="2:16" ht="14.25" customHeight="1" x14ac:dyDescent="0.3"/>
  </sheetData>
  <sheetProtection formatCells="0" formatColumns="0" formatRows="0" insertColumns="0" insertRows="0" insertHyperlinks="0" deleteColumns="0" deleteRows="0" sort="0" autoFilter="0" pivotTables="0"/>
  <mergeCells count="13">
    <mergeCell ref="E23:R24"/>
    <mergeCell ref="B28:C28"/>
    <mergeCell ref="E28:R28"/>
    <mergeCell ref="B30:E30"/>
    <mergeCell ref="G1:S4"/>
    <mergeCell ref="G5:J5"/>
    <mergeCell ref="B10:S10"/>
    <mergeCell ref="B15:C17"/>
    <mergeCell ref="E15:R17"/>
    <mergeCell ref="B19:C21"/>
    <mergeCell ref="E19:R21"/>
    <mergeCell ref="B26:C27"/>
    <mergeCell ref="E26:R27"/>
  </mergeCells>
  <hyperlinks>
    <hyperlink ref="H32" r:id="rId1" xr:uid="{8920AA95-1D90-40D9-8357-4FA0B68EA2D1}"/>
    <hyperlink ref="H38" r:id="rId2" xr:uid="{98FA45AF-4672-4738-AED7-3B117EDFF644}"/>
    <hyperlink ref="H40" r:id="rId3" xr:uid="{85ABDDEA-F7E0-48CD-B120-8EE50C056F72}"/>
    <hyperlink ref="H42" r:id="rId4" xr:uid="{2EEE1D3E-F781-4CD1-8BB5-88AA144CE101}"/>
    <hyperlink ref="H44" r:id="rId5" xr:uid="{D3E4C354-FFB4-4BE8-A1E8-74C64E895B75}"/>
    <hyperlink ref="H34" r:id="rId6" xr:uid="{915D31B1-E88A-4794-B18A-6EF823C85472}"/>
    <hyperlink ref="H36" r:id="rId7" xr:uid="{AEA80492-CB45-4B8F-BCCA-A7DC35A8505D}"/>
    <hyperlink ref="H46" r:id="rId8" xr:uid="{6D201554-E821-4261-9CA2-60F8FE3923D4}"/>
    <hyperlink ref="P32" r:id="rId9" xr:uid="{9FD1052C-7630-464F-851E-3411F6A01F78}"/>
    <hyperlink ref="P34" r:id="rId10" xr:uid="{12877BCC-EE49-4C61-9C74-A416C54E1979}"/>
    <hyperlink ref="P36" r:id="rId11" xr:uid="{EDC4FA3E-EB3A-4A0D-8D98-57892003839C}"/>
    <hyperlink ref="P38" r:id="rId12" xr:uid="{CBBB024B-DCAD-479C-ACBA-BC698BCE702D}"/>
    <hyperlink ref="P40" r:id="rId13" xr:uid="{EC6AC982-0733-457E-B1A8-BC258C73B5DE}"/>
    <hyperlink ref="P42" r:id="rId14" xr:uid="{0CE59160-EF5D-4239-9ED7-12C42A255AAF}"/>
  </hyperlinks>
  <pageMargins left="0.7" right="0.7" top="0.75" bottom="0.75" header="0.3" footer="0.3"/>
  <drawing r:id="rId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8DCF2-D088-41E9-B82F-78B505CF61F0}">
  <sheetPr codeName="Sheet2">
    <pageSetUpPr autoPageBreaks="0"/>
  </sheetPr>
  <dimension ref="A1:R188"/>
  <sheetViews>
    <sheetView topLeftCell="A112" zoomScale="110" zoomScaleNormal="110" workbookViewId="0">
      <selection activeCell="D136" sqref="D136"/>
    </sheetView>
  </sheetViews>
  <sheetFormatPr defaultColWidth="0" defaultRowHeight="14" zeroHeight="1" x14ac:dyDescent="0.3"/>
  <cols>
    <col min="1" max="1" width="4.58203125" style="6" customWidth="1"/>
    <col min="2" max="2" width="15.83203125" style="126" customWidth="1"/>
    <col min="3" max="3" width="19.08203125" style="50" customWidth="1"/>
    <col min="4" max="4" width="71.08203125" style="6" customWidth="1"/>
    <col min="5" max="5" width="18.08203125" style="51" bestFit="1" customWidth="1"/>
    <col min="6" max="6" width="13.08203125" style="51" customWidth="1"/>
    <col min="7" max="7" width="4.08203125" style="52" customWidth="1"/>
    <col min="8" max="10" width="13.08203125" style="52" customWidth="1"/>
    <col min="11" max="11" width="12.33203125" style="53" customWidth="1"/>
    <col min="12" max="12" width="5.58203125" style="27" hidden="1" customWidth="1"/>
    <col min="13" max="13" width="13.5" style="27" hidden="1" customWidth="1"/>
    <col min="14" max="14" width="7.58203125" style="28" hidden="1" customWidth="1"/>
    <col min="15" max="16384" width="9" style="3" hidden="1"/>
  </cols>
  <sheetData>
    <row r="1" spans="1:18" ht="43" customHeight="1" x14ac:dyDescent="0.7">
      <c r="A1" s="17"/>
      <c r="B1" s="166"/>
      <c r="C1" s="19"/>
      <c r="D1" s="596" t="s">
        <v>0</v>
      </c>
      <c r="E1" s="596"/>
      <c r="F1" s="596"/>
      <c r="G1" s="596"/>
      <c r="H1" s="596"/>
      <c r="I1" s="596"/>
      <c r="J1" s="596"/>
      <c r="K1" s="596"/>
      <c r="L1" s="596"/>
      <c r="M1" s="596"/>
      <c r="N1" s="596"/>
      <c r="O1" s="596"/>
      <c r="P1" s="596"/>
      <c r="Q1" s="596"/>
      <c r="R1" s="20"/>
    </row>
    <row r="2" spans="1:18" ht="15" customHeight="1" x14ac:dyDescent="0.7">
      <c r="A2" s="21"/>
      <c r="B2" s="23"/>
      <c r="C2" s="22"/>
      <c r="D2" s="596"/>
      <c r="E2" s="596"/>
      <c r="F2" s="596"/>
      <c r="G2" s="596"/>
      <c r="H2" s="596"/>
      <c r="I2" s="596"/>
      <c r="J2" s="596"/>
      <c r="K2" s="596"/>
      <c r="L2" s="596"/>
      <c r="M2" s="596"/>
      <c r="N2" s="596"/>
      <c r="O2" s="596"/>
      <c r="P2" s="596"/>
      <c r="Q2" s="596"/>
      <c r="R2" s="20"/>
    </row>
    <row r="3" spans="1:18" ht="15" customHeight="1" x14ac:dyDescent="0.7">
      <c r="A3" s="21"/>
      <c r="B3" s="23"/>
      <c r="C3" s="22"/>
      <c r="D3" s="596"/>
      <c r="E3" s="596"/>
      <c r="F3" s="596"/>
      <c r="G3" s="596"/>
      <c r="H3" s="596"/>
      <c r="I3" s="596"/>
      <c r="J3" s="596"/>
      <c r="K3" s="596"/>
      <c r="L3" s="596"/>
      <c r="M3" s="596"/>
      <c r="N3" s="596"/>
      <c r="O3" s="596"/>
      <c r="P3" s="596"/>
      <c r="Q3" s="596"/>
      <c r="R3" s="20"/>
    </row>
    <row r="4" spans="1:18" ht="15" customHeight="1" x14ac:dyDescent="0.7">
      <c r="A4" s="21"/>
      <c r="B4" s="23"/>
      <c r="C4" s="22"/>
      <c r="D4" s="596"/>
      <c r="E4" s="596"/>
      <c r="F4" s="596"/>
      <c r="G4" s="596"/>
      <c r="H4" s="596"/>
      <c r="I4" s="596"/>
      <c r="J4" s="596"/>
      <c r="K4" s="596"/>
      <c r="L4" s="596"/>
      <c r="M4" s="596"/>
      <c r="N4" s="596"/>
      <c r="O4" s="596"/>
      <c r="P4" s="596"/>
      <c r="Q4" s="596"/>
      <c r="R4" s="20"/>
    </row>
    <row r="5" spans="1:18" ht="15" customHeight="1" x14ac:dyDescent="0.3">
      <c r="A5" s="21"/>
      <c r="B5" s="23"/>
      <c r="C5" s="22"/>
      <c r="D5" s="597" t="s">
        <v>1</v>
      </c>
      <c r="E5" s="597"/>
      <c r="F5" s="597"/>
      <c r="G5" s="597"/>
      <c r="H5" s="366"/>
      <c r="I5" s="1"/>
      <c r="J5" s="1"/>
      <c r="K5" s="1"/>
      <c r="L5" s="1"/>
      <c r="M5" s="1"/>
      <c r="N5" s="1"/>
      <c r="O5" s="1"/>
      <c r="P5" s="1"/>
      <c r="Q5" s="1"/>
      <c r="R5" s="23"/>
    </row>
    <row r="6" spans="1:18" ht="15" customHeight="1" x14ac:dyDescent="0.3">
      <c r="A6" s="21"/>
      <c r="B6" s="23"/>
      <c r="C6" s="22"/>
      <c r="D6" s="1"/>
      <c r="E6" s="24"/>
      <c r="F6" s="24"/>
      <c r="G6" s="25"/>
      <c r="H6" s="25"/>
      <c r="I6" s="25"/>
      <c r="J6" s="25"/>
      <c r="K6" s="26"/>
      <c r="L6" s="26"/>
    </row>
    <row r="7" spans="1:18" s="29" customFormat="1" ht="5.15" customHeight="1" thickBot="1" x14ac:dyDescent="0.35">
      <c r="A7" s="360"/>
      <c r="B7" s="361"/>
      <c r="C7" s="362"/>
      <c r="D7" s="360"/>
      <c r="E7" s="363"/>
      <c r="F7" s="363"/>
      <c r="G7" s="364"/>
      <c r="H7" s="364"/>
      <c r="I7" s="364"/>
      <c r="J7" s="364"/>
      <c r="K7" s="364"/>
      <c r="L7" s="364"/>
      <c r="M7" s="27"/>
      <c r="N7" s="28"/>
    </row>
    <row r="8" spans="1:18" ht="10" customHeight="1" x14ac:dyDescent="0.3">
      <c r="A8" s="30"/>
      <c r="B8" s="174"/>
      <c r="C8" s="32"/>
      <c r="D8" s="31"/>
      <c r="E8" s="33"/>
      <c r="F8" s="33"/>
      <c r="G8" s="34"/>
      <c r="H8" s="34"/>
      <c r="I8" s="34"/>
      <c r="J8" s="34"/>
      <c r="K8" s="35"/>
    </row>
    <row r="9" spans="1:18" ht="31" customHeight="1" x14ac:dyDescent="0.3">
      <c r="A9" s="36"/>
      <c r="B9" s="627" t="s">
        <v>24</v>
      </c>
      <c r="C9" s="627"/>
      <c r="D9" s="627"/>
      <c r="E9" s="627"/>
      <c r="F9" s="627"/>
      <c r="G9" s="627"/>
      <c r="H9" s="627"/>
      <c r="I9" s="627"/>
      <c r="J9" s="627"/>
      <c r="K9" s="627"/>
      <c r="L9" s="37"/>
      <c r="M9" s="37"/>
      <c r="N9" s="38"/>
    </row>
    <row r="10" spans="1:18" ht="9" customHeight="1" x14ac:dyDescent="0.3">
      <c r="B10" s="331"/>
      <c r="C10" s="39"/>
      <c r="D10" s="40"/>
      <c r="E10" s="41"/>
      <c r="F10" s="42"/>
      <c r="G10" s="43"/>
      <c r="H10" s="43"/>
      <c r="I10" s="43"/>
      <c r="J10" s="43"/>
      <c r="K10" s="44"/>
      <c r="L10" s="37"/>
      <c r="M10" s="37"/>
      <c r="N10" s="38"/>
    </row>
    <row r="11" spans="1:18" ht="20" x14ac:dyDescent="0.4">
      <c r="B11" s="359" t="s">
        <v>25</v>
      </c>
      <c r="C11" s="45"/>
      <c r="D11" s="9"/>
      <c r="E11" s="46"/>
      <c r="F11" s="46"/>
      <c r="G11" s="47"/>
      <c r="H11" s="47"/>
      <c r="I11" s="47"/>
      <c r="J11" s="47"/>
      <c r="K11" s="48"/>
      <c r="L11" s="49"/>
      <c r="M11" s="49"/>
      <c r="N11" s="38"/>
    </row>
    <row r="12" spans="1:18" ht="8.5" customHeight="1" x14ac:dyDescent="0.3"/>
    <row r="13" spans="1:18" ht="36" customHeight="1" x14ac:dyDescent="0.3">
      <c r="B13" s="184"/>
      <c r="C13" s="55" t="s">
        <v>26</v>
      </c>
      <c r="D13" s="56" t="s">
        <v>27</v>
      </c>
      <c r="E13" s="55" t="s">
        <v>28</v>
      </c>
      <c r="F13" s="390">
        <v>2025</v>
      </c>
      <c r="G13" s="503"/>
      <c r="H13" s="504">
        <v>2024</v>
      </c>
      <c r="I13" s="504">
        <v>2023</v>
      </c>
      <c r="J13" s="505" t="s">
        <v>29</v>
      </c>
      <c r="K13" s="58"/>
      <c r="L13" s="58"/>
      <c r="M13" s="28"/>
      <c r="N13" s="3"/>
    </row>
    <row r="14" spans="1:18" ht="14.25" customHeight="1" x14ac:dyDescent="0.3">
      <c r="B14" s="624" t="s">
        <v>273</v>
      </c>
      <c r="C14" s="628" t="s">
        <v>30</v>
      </c>
      <c r="D14" s="232" t="s">
        <v>31</v>
      </c>
      <c r="E14" s="233" t="s">
        <v>32</v>
      </c>
      <c r="F14" s="234">
        <v>10.037597618217973</v>
      </c>
      <c r="G14" s="235"/>
      <c r="H14" s="236">
        <v>11.2</v>
      </c>
      <c r="I14" s="236">
        <v>13.2</v>
      </c>
      <c r="J14" s="236">
        <v>23.6</v>
      </c>
      <c r="K14" s="59"/>
      <c r="L14" s="59"/>
      <c r="M14" s="28"/>
      <c r="N14" s="3"/>
    </row>
    <row r="15" spans="1:18" ht="14.25" customHeight="1" x14ac:dyDescent="0.3">
      <c r="B15" s="625"/>
      <c r="C15" s="629"/>
      <c r="D15" s="237" t="s">
        <v>33</v>
      </c>
      <c r="E15" s="238" t="s">
        <v>34</v>
      </c>
      <c r="F15" s="427">
        <v>-0.57999999999999996</v>
      </c>
      <c r="G15" s="240"/>
      <c r="H15" s="428">
        <v>-0.53</v>
      </c>
      <c r="I15" s="428">
        <v>-0.44</v>
      </c>
      <c r="J15" s="241">
        <v>0</v>
      </c>
      <c r="K15" s="60"/>
      <c r="L15" s="60"/>
      <c r="M15" s="28"/>
      <c r="N15" s="3"/>
    </row>
    <row r="16" spans="1:18" ht="14.25" customHeight="1" x14ac:dyDescent="0.3">
      <c r="B16" s="625"/>
      <c r="C16" s="629"/>
      <c r="D16" s="237" t="s">
        <v>274</v>
      </c>
      <c r="E16" s="238" t="s">
        <v>35</v>
      </c>
      <c r="F16" s="242">
        <v>180837.35868981498</v>
      </c>
      <c r="G16" s="243"/>
      <c r="H16" s="241">
        <v>195749.13751812335</v>
      </c>
      <c r="I16" s="241">
        <v>222513.92304005165</v>
      </c>
      <c r="J16" s="241">
        <v>356991.85252689809</v>
      </c>
      <c r="K16" s="61"/>
      <c r="L16" s="61"/>
      <c r="M16" s="28"/>
      <c r="N16" s="3"/>
    </row>
    <row r="17" spans="2:14" ht="14.25" customHeight="1" x14ac:dyDescent="0.3">
      <c r="B17" s="625"/>
      <c r="C17" s="629"/>
      <c r="D17" s="237" t="s">
        <v>307</v>
      </c>
      <c r="E17" s="238" t="s">
        <v>35</v>
      </c>
      <c r="F17" s="242">
        <v>58435.076665300883</v>
      </c>
      <c r="G17" s="243"/>
      <c r="H17" s="241">
        <v>89186.798528919418</v>
      </c>
      <c r="I17" s="241">
        <v>100657.86928216764</v>
      </c>
      <c r="J17" s="241">
        <v>178301.40843340813</v>
      </c>
      <c r="K17" s="61"/>
      <c r="L17" s="61"/>
      <c r="M17" s="28"/>
      <c r="N17" s="3"/>
    </row>
    <row r="18" spans="2:14" ht="14.25" customHeight="1" x14ac:dyDescent="0.3">
      <c r="B18" s="625"/>
      <c r="C18" s="629"/>
      <c r="D18" s="237" t="s">
        <v>308</v>
      </c>
      <c r="E18" s="238" t="s">
        <v>35</v>
      </c>
      <c r="F18" s="242">
        <v>42067.691155345477</v>
      </c>
      <c r="G18" s="243"/>
      <c r="H18" s="241">
        <v>7195.9546323285049</v>
      </c>
      <c r="I18" s="241">
        <v>7869.4852647523785</v>
      </c>
      <c r="J18" s="241">
        <v>38194.325955590924</v>
      </c>
      <c r="K18" s="61"/>
      <c r="L18" s="61"/>
      <c r="M18" s="28"/>
      <c r="N18" s="3"/>
    </row>
    <row r="19" spans="2:14" ht="14.25" customHeight="1" x14ac:dyDescent="0.3">
      <c r="B19" s="625"/>
      <c r="C19" s="629"/>
      <c r="D19" s="237" t="s">
        <v>309</v>
      </c>
      <c r="E19" s="238" t="s">
        <v>35</v>
      </c>
      <c r="F19" s="242">
        <v>26167.356943449518</v>
      </c>
      <c r="G19" s="243"/>
      <c r="H19" s="241">
        <v>31115.216533605348</v>
      </c>
      <c r="I19" s="241">
        <v>33520.22454558179</v>
      </c>
      <c r="J19" s="241">
        <v>50333.335858706821</v>
      </c>
      <c r="K19" s="61"/>
      <c r="L19" s="61"/>
      <c r="M19" s="28"/>
      <c r="N19" s="3"/>
    </row>
    <row r="20" spans="2:14" ht="14.25" customHeight="1" x14ac:dyDescent="0.3">
      <c r="B20" s="625"/>
      <c r="C20" s="629"/>
      <c r="D20" s="237" t="s">
        <v>310</v>
      </c>
      <c r="E20" s="238" t="s">
        <v>35</v>
      </c>
      <c r="F20" s="242">
        <v>6782.6727532441791</v>
      </c>
      <c r="G20" s="243"/>
      <c r="H20" s="241">
        <v>6763.4867965848116</v>
      </c>
      <c r="I20" s="241">
        <v>6669.0267015933196</v>
      </c>
      <c r="J20" s="241">
        <v>17630.059888202304</v>
      </c>
      <c r="K20" s="61"/>
      <c r="L20" s="61"/>
      <c r="M20" s="28"/>
      <c r="N20" s="3"/>
    </row>
    <row r="21" spans="2:14" ht="14.25" customHeight="1" x14ac:dyDescent="0.3">
      <c r="B21" s="625"/>
      <c r="C21" s="629"/>
      <c r="D21" s="237" t="s">
        <v>311</v>
      </c>
      <c r="E21" s="238" t="s">
        <v>35</v>
      </c>
      <c r="F21" s="242">
        <v>34266.233068915688</v>
      </c>
      <c r="G21" s="243"/>
      <c r="H21" s="241">
        <v>36008.606400085293</v>
      </c>
      <c r="I21" s="241">
        <v>42766.684683919615</v>
      </c>
      <c r="J21" s="241">
        <v>42725.202621819248</v>
      </c>
      <c r="K21" s="61"/>
      <c r="L21" s="61"/>
      <c r="M21" s="28"/>
      <c r="N21" s="3"/>
    </row>
    <row r="22" spans="2:14" ht="14.25" customHeight="1" x14ac:dyDescent="0.3">
      <c r="B22" s="625"/>
      <c r="C22" s="629"/>
      <c r="D22" s="237" t="s">
        <v>312</v>
      </c>
      <c r="E22" s="238" t="s">
        <v>35</v>
      </c>
      <c r="F22" s="242">
        <v>13118.328103559235</v>
      </c>
      <c r="G22" s="243"/>
      <c r="H22" s="241">
        <v>25479.074626600035</v>
      </c>
      <c r="I22" s="241">
        <v>31030.632562037015</v>
      </c>
      <c r="J22" s="241">
        <v>29807.519769170187</v>
      </c>
      <c r="K22" s="61"/>
      <c r="L22" s="61"/>
      <c r="M22" s="28"/>
      <c r="N22" s="3"/>
    </row>
    <row r="23" spans="2:14" ht="15" customHeight="1" thickBot="1" x14ac:dyDescent="0.35">
      <c r="B23" s="626"/>
      <c r="C23" s="630"/>
      <c r="D23" s="62" t="s">
        <v>36</v>
      </c>
      <c r="E23" s="219" t="s">
        <v>34</v>
      </c>
      <c r="F23" s="423" t="s">
        <v>37</v>
      </c>
      <c r="G23" s="421"/>
      <c r="H23" s="431" t="s">
        <v>38</v>
      </c>
      <c r="I23" s="431" t="s">
        <v>39</v>
      </c>
      <c r="J23" s="422">
        <v>0</v>
      </c>
      <c r="K23" s="61"/>
      <c r="L23" s="61"/>
      <c r="M23" s="28"/>
      <c r="N23" s="3"/>
    </row>
    <row r="24" spans="2:14" x14ac:dyDescent="0.3">
      <c r="B24" s="174"/>
      <c r="C24" s="32"/>
      <c r="D24" s="64"/>
      <c r="E24" s="32"/>
      <c r="F24" s="32"/>
      <c r="G24" s="65"/>
      <c r="H24" s="65"/>
      <c r="I24" s="65"/>
      <c r="J24" s="66"/>
      <c r="K24" s="61"/>
      <c r="L24" s="61"/>
      <c r="M24" s="28"/>
      <c r="N24" s="3"/>
    </row>
    <row r="25" spans="2:14" ht="36" customHeight="1" x14ac:dyDescent="0.3">
      <c r="B25" s="184"/>
      <c r="C25" s="55" t="s">
        <v>26</v>
      </c>
      <c r="D25" s="56" t="s">
        <v>27</v>
      </c>
      <c r="E25" s="55" t="s">
        <v>28</v>
      </c>
      <c r="F25" s="390">
        <v>2025</v>
      </c>
      <c r="G25" s="503"/>
      <c r="H25" s="504">
        <v>2024</v>
      </c>
      <c r="I25" s="504">
        <v>2023</v>
      </c>
      <c r="J25" s="505" t="s">
        <v>29</v>
      </c>
      <c r="K25" s="58"/>
      <c r="L25" s="58"/>
      <c r="M25" s="28"/>
      <c r="N25" s="3"/>
    </row>
    <row r="26" spans="2:14" ht="14.25" customHeight="1" x14ac:dyDescent="0.3">
      <c r="B26" s="608" t="s">
        <v>272</v>
      </c>
      <c r="C26" s="621" t="s">
        <v>40</v>
      </c>
      <c r="D26" s="232" t="s">
        <v>275</v>
      </c>
      <c r="E26" s="233" t="s">
        <v>35</v>
      </c>
      <c r="F26" s="245">
        <v>66621.984992589991</v>
      </c>
      <c r="G26" s="246"/>
      <c r="H26" s="368">
        <v>66735.67561616248</v>
      </c>
      <c r="I26" s="247">
        <v>72116.710947111234</v>
      </c>
      <c r="J26" s="247">
        <v>79394.235965451269</v>
      </c>
      <c r="K26" s="61"/>
      <c r="L26" s="61"/>
      <c r="M26" s="28"/>
      <c r="N26" s="3"/>
    </row>
    <row r="27" spans="2:14" ht="14.25" customHeight="1" x14ac:dyDescent="0.3">
      <c r="B27" s="620"/>
      <c r="C27" s="622"/>
      <c r="D27" s="237" t="s">
        <v>41</v>
      </c>
      <c r="E27" s="238" t="s">
        <v>35</v>
      </c>
      <c r="F27" s="242">
        <v>34115.175499027158</v>
      </c>
      <c r="G27" s="243"/>
      <c r="H27" s="369">
        <v>31713.968383288986</v>
      </c>
      <c r="I27" s="241">
        <v>33777.609867686202</v>
      </c>
      <c r="J27" s="241">
        <v>43750.987690146896</v>
      </c>
      <c r="K27" s="61"/>
      <c r="L27" s="61"/>
      <c r="M27" s="28"/>
      <c r="N27" s="3"/>
    </row>
    <row r="28" spans="2:14" ht="14.25" customHeight="1" x14ac:dyDescent="0.3">
      <c r="B28" s="620"/>
      <c r="C28" s="622"/>
      <c r="D28" s="237" t="s">
        <v>42</v>
      </c>
      <c r="E28" s="238" t="s">
        <v>35</v>
      </c>
      <c r="F28" s="242">
        <v>1829.2223640711954</v>
      </c>
      <c r="G28" s="243"/>
      <c r="H28" s="369">
        <v>1862.3647117507992</v>
      </c>
      <c r="I28" s="241">
        <v>2481.6574198233038</v>
      </c>
      <c r="J28" s="241">
        <v>5189.2632937874669</v>
      </c>
      <c r="K28" s="61"/>
      <c r="L28" s="61"/>
      <c r="M28" s="28"/>
      <c r="N28" s="3"/>
    </row>
    <row r="29" spans="2:14" ht="14.25" customHeight="1" x14ac:dyDescent="0.3">
      <c r="B29" s="620"/>
      <c r="C29" s="622"/>
      <c r="D29" s="237" t="s">
        <v>43</v>
      </c>
      <c r="E29" s="238" t="s">
        <v>35</v>
      </c>
      <c r="F29" s="242">
        <v>414.94898482150722</v>
      </c>
      <c r="G29" s="243"/>
      <c r="H29" s="369">
        <v>646.5206513834047</v>
      </c>
      <c r="I29" s="241">
        <v>472.52120406182127</v>
      </c>
      <c r="J29" s="241">
        <v>564.24814895920088</v>
      </c>
      <c r="K29" s="61"/>
      <c r="L29" s="61"/>
      <c r="M29" s="28"/>
      <c r="N29" s="3"/>
    </row>
    <row r="30" spans="2:14" ht="14.25" customHeight="1" x14ac:dyDescent="0.3">
      <c r="B30" s="620"/>
      <c r="C30" s="622"/>
      <c r="D30" s="237" t="s">
        <v>44</v>
      </c>
      <c r="E30" s="238" t="s">
        <v>35</v>
      </c>
      <c r="F30" s="242">
        <v>4.0351645552560651</v>
      </c>
      <c r="G30" s="243"/>
      <c r="H30" s="369">
        <v>16.034449460916441</v>
      </c>
      <c r="I30" s="241">
        <v>106.5585424528302</v>
      </c>
      <c r="J30" s="241">
        <v>123.27302210242588</v>
      </c>
      <c r="K30" s="61"/>
      <c r="L30" s="61"/>
      <c r="M30" s="69"/>
      <c r="N30" s="3"/>
    </row>
    <row r="31" spans="2:14" ht="14.25" customHeight="1" x14ac:dyDescent="0.3">
      <c r="B31" s="620"/>
      <c r="C31" s="622"/>
      <c r="D31" s="237" t="s">
        <v>45</v>
      </c>
      <c r="E31" s="238" t="s">
        <v>35</v>
      </c>
      <c r="F31" s="242">
        <v>121.54178059299191</v>
      </c>
      <c r="G31" s="243"/>
      <c r="H31" s="369">
        <v>114.19764919137467</v>
      </c>
      <c r="I31" s="241">
        <v>116.70562156334232</v>
      </c>
      <c r="J31" s="241">
        <v>142.37622156334231</v>
      </c>
      <c r="K31" s="61"/>
      <c r="L31" s="61"/>
      <c r="M31" s="28"/>
      <c r="N31" s="3"/>
    </row>
    <row r="32" spans="2:14" ht="14.25" customHeight="1" x14ac:dyDescent="0.3">
      <c r="B32" s="620"/>
      <c r="C32" s="622"/>
      <c r="D32" s="237" t="s">
        <v>46</v>
      </c>
      <c r="E32" s="238" t="s">
        <v>35</v>
      </c>
      <c r="F32" s="242">
        <v>21950.566125399</v>
      </c>
      <c r="G32" s="243"/>
      <c r="H32" s="369">
        <v>25013.413307314047</v>
      </c>
      <c r="I32" s="241">
        <v>26150.826826885444</v>
      </c>
      <c r="J32" s="241">
        <v>24477.161090916856</v>
      </c>
      <c r="K32" s="61"/>
      <c r="L32" s="61"/>
      <c r="M32" s="28"/>
      <c r="N32" s="3"/>
    </row>
    <row r="33" spans="1:14" ht="14.25" customHeight="1" x14ac:dyDescent="0.3">
      <c r="B33" s="620"/>
      <c r="C33" s="622"/>
      <c r="D33" s="237" t="s">
        <v>47</v>
      </c>
      <c r="E33" s="238" t="s">
        <v>35</v>
      </c>
      <c r="F33" s="242">
        <v>8186.4950741229268</v>
      </c>
      <c r="G33" s="243"/>
      <c r="H33" s="369">
        <v>7369.176463772983</v>
      </c>
      <c r="I33" s="241">
        <v>9010.8314646384442</v>
      </c>
      <c r="J33" s="241">
        <v>5146.9264979750178</v>
      </c>
      <c r="K33" s="61"/>
      <c r="L33" s="61"/>
      <c r="M33" s="28"/>
      <c r="N33" s="3"/>
    </row>
    <row r="34" spans="1:14" ht="14.25" customHeight="1" x14ac:dyDescent="0.3">
      <c r="B34" s="620"/>
      <c r="C34" s="622"/>
      <c r="D34" s="237" t="s">
        <v>48</v>
      </c>
      <c r="E34" s="238" t="s">
        <v>35</v>
      </c>
      <c r="F34" s="242">
        <v>0</v>
      </c>
      <c r="G34" s="527" t="s">
        <v>100</v>
      </c>
      <c r="H34" s="369">
        <v>0</v>
      </c>
      <c r="I34" s="241">
        <v>0</v>
      </c>
      <c r="J34" s="241">
        <v>0</v>
      </c>
      <c r="K34" s="61"/>
      <c r="L34" s="61"/>
      <c r="M34" s="28"/>
      <c r="N34" s="3"/>
    </row>
    <row r="35" spans="1:14" ht="14.25" customHeight="1" x14ac:dyDescent="0.3">
      <c r="B35" s="620"/>
      <c r="C35" s="622"/>
      <c r="D35" s="237" t="s">
        <v>49</v>
      </c>
      <c r="E35" s="238" t="s">
        <v>35</v>
      </c>
      <c r="F35" s="242">
        <v>-12772.2509728613</v>
      </c>
      <c r="G35" s="243"/>
      <c r="H35" s="369">
        <v>-12658.5603492888</v>
      </c>
      <c r="I35" s="241">
        <v>-7277.5250183400303</v>
      </c>
      <c r="J35" s="241">
        <v>0</v>
      </c>
      <c r="K35" s="61"/>
      <c r="L35" s="61"/>
      <c r="M35" s="28"/>
      <c r="N35" s="3"/>
    </row>
    <row r="36" spans="1:14" ht="14.25" customHeight="1" x14ac:dyDescent="0.3">
      <c r="B36" s="620"/>
      <c r="C36" s="622"/>
      <c r="D36" s="237" t="s">
        <v>50</v>
      </c>
      <c r="E36" s="238" t="s">
        <v>34</v>
      </c>
      <c r="F36" s="500" t="s">
        <v>282</v>
      </c>
      <c r="G36" s="527" t="s">
        <v>100</v>
      </c>
      <c r="H36" s="501" t="s">
        <v>282</v>
      </c>
      <c r="I36" s="502" t="s">
        <v>283</v>
      </c>
      <c r="J36" s="241">
        <v>0</v>
      </c>
      <c r="K36" s="61"/>
      <c r="L36" s="61"/>
      <c r="M36" s="28"/>
      <c r="N36" s="3"/>
    </row>
    <row r="37" spans="1:14" ht="15" customHeight="1" x14ac:dyDescent="0.3">
      <c r="B37" s="620"/>
      <c r="C37" s="622"/>
      <c r="D37" s="237" t="s">
        <v>51</v>
      </c>
      <c r="E37" s="238" t="s">
        <v>34</v>
      </c>
      <c r="F37" s="427">
        <v>-0.3</v>
      </c>
      <c r="G37" s="243"/>
      <c r="H37" s="428">
        <v>-0.28000000000000003</v>
      </c>
      <c r="I37" s="428">
        <v>-0.19</v>
      </c>
      <c r="J37" s="241">
        <v>0</v>
      </c>
      <c r="K37" s="61"/>
      <c r="L37" s="61"/>
      <c r="M37" s="28"/>
      <c r="N37" s="3"/>
    </row>
    <row r="38" spans="1:14" s="69" customFormat="1" ht="14.5" thickBot="1" x14ac:dyDescent="0.35">
      <c r="A38" s="116"/>
      <c r="B38" s="609"/>
      <c r="C38" s="623"/>
      <c r="D38" s="419" t="s">
        <v>286</v>
      </c>
      <c r="E38" s="420" t="s">
        <v>34</v>
      </c>
      <c r="F38" s="423">
        <v>0.32</v>
      </c>
      <c r="G38" s="421"/>
      <c r="H38" s="424">
        <v>0.21</v>
      </c>
      <c r="I38" s="425">
        <v>0.12</v>
      </c>
      <c r="J38" s="422">
        <v>0</v>
      </c>
      <c r="K38" s="114"/>
      <c r="L38" s="114"/>
      <c r="M38" s="28"/>
    </row>
    <row r="39" spans="1:14" x14ac:dyDescent="0.3">
      <c r="B39" s="174"/>
      <c r="C39" s="32"/>
      <c r="D39" s="64"/>
      <c r="E39" s="32"/>
      <c r="F39" s="32"/>
      <c r="G39" s="65"/>
      <c r="H39" s="65"/>
      <c r="I39" s="65"/>
      <c r="J39" s="66"/>
      <c r="K39" s="61"/>
      <c r="L39" s="61"/>
      <c r="M39" s="28"/>
      <c r="N39" s="3"/>
    </row>
    <row r="40" spans="1:14" ht="36" customHeight="1" x14ac:dyDescent="0.3">
      <c r="B40" s="184"/>
      <c r="C40" s="55" t="s">
        <v>26</v>
      </c>
      <c r="D40" s="56" t="s">
        <v>27</v>
      </c>
      <c r="E40" s="55" t="s">
        <v>28</v>
      </c>
      <c r="F40" s="390">
        <v>2025</v>
      </c>
      <c r="G40" s="503"/>
      <c r="H40" s="504">
        <v>2024</v>
      </c>
      <c r="I40" s="504">
        <v>2023</v>
      </c>
      <c r="J40" s="505" t="s">
        <v>29</v>
      </c>
      <c r="K40" s="58"/>
      <c r="L40" s="58"/>
      <c r="M40" s="28"/>
      <c r="N40" s="3"/>
    </row>
    <row r="41" spans="1:14" ht="14.25" customHeight="1" x14ac:dyDescent="0.3">
      <c r="B41" s="608" t="s">
        <v>271</v>
      </c>
      <c r="C41" s="628" t="s">
        <v>52</v>
      </c>
      <c r="D41" s="232" t="s">
        <v>276</v>
      </c>
      <c r="E41" s="233" t="s">
        <v>35</v>
      </c>
      <c r="F41" s="245">
        <v>114215.37369722498</v>
      </c>
      <c r="G41" s="246"/>
      <c r="H41" s="368">
        <v>129013.46190196087</v>
      </c>
      <c r="I41" s="247">
        <v>150397.21209294043</v>
      </c>
      <c r="J41" s="247">
        <v>277597.6165614468</v>
      </c>
      <c r="K41" s="61"/>
      <c r="L41" s="61"/>
      <c r="M41" s="28"/>
      <c r="N41" s="3"/>
    </row>
    <row r="42" spans="1:14" ht="14.25" customHeight="1" x14ac:dyDescent="0.3">
      <c r="B42" s="620"/>
      <c r="C42" s="629"/>
      <c r="D42" s="237" t="s">
        <v>277</v>
      </c>
      <c r="E42" s="238" t="s">
        <v>35</v>
      </c>
      <c r="F42" s="242">
        <v>232696.94673006728</v>
      </c>
      <c r="G42" s="243"/>
      <c r="H42" s="369">
        <v>241257.11937166919</v>
      </c>
      <c r="I42" s="241">
        <v>251330.72908954939</v>
      </c>
      <c r="J42" s="241">
        <v>282354.70661616325</v>
      </c>
      <c r="K42" s="61"/>
      <c r="L42" s="61"/>
      <c r="M42" s="28"/>
      <c r="N42" s="3"/>
    </row>
    <row r="43" spans="1:14" ht="14.25" customHeight="1" x14ac:dyDescent="0.3">
      <c r="B43" s="620"/>
      <c r="C43" s="629"/>
      <c r="D43" s="237" t="s">
        <v>53</v>
      </c>
      <c r="E43" s="238" t="s">
        <v>35</v>
      </c>
      <c r="F43" s="242">
        <v>-123939.774248537</v>
      </c>
      <c r="G43" s="243"/>
      <c r="H43" s="369">
        <v>-116302.19505326101</v>
      </c>
      <c r="I43" s="241">
        <v>-102740.524161394</v>
      </c>
      <c r="J43" s="241">
        <v>-4888.5265066615202</v>
      </c>
      <c r="K43" s="61"/>
      <c r="L43" s="61"/>
      <c r="M43" s="28"/>
      <c r="N43" s="3"/>
    </row>
    <row r="44" spans="1:14" ht="14.25" customHeight="1" x14ac:dyDescent="0.3">
      <c r="B44" s="620"/>
      <c r="C44" s="629"/>
      <c r="D44" s="237" t="s">
        <v>54</v>
      </c>
      <c r="E44" s="238" t="s">
        <v>35</v>
      </c>
      <c r="F44" s="242">
        <v>-49657.759886095999</v>
      </c>
      <c r="G44" s="243"/>
      <c r="H44" s="369">
        <v>-41097.587244494098</v>
      </c>
      <c r="I44" s="241">
        <v>-31023.9775266139</v>
      </c>
      <c r="J44" s="241">
        <v>0</v>
      </c>
      <c r="K44" s="61"/>
      <c r="L44" s="61"/>
      <c r="M44" s="28"/>
      <c r="N44" s="3"/>
    </row>
    <row r="45" spans="1:14" ht="14.25" customHeight="1" x14ac:dyDescent="0.3">
      <c r="B45" s="620"/>
      <c r="C45" s="629"/>
      <c r="D45" s="237" t="s">
        <v>55</v>
      </c>
      <c r="E45" s="238" t="s">
        <v>34</v>
      </c>
      <c r="F45" s="239" t="s">
        <v>56</v>
      </c>
      <c r="G45" s="250"/>
      <c r="H45" s="370" t="s">
        <v>57</v>
      </c>
      <c r="I45" s="249" t="s">
        <v>58</v>
      </c>
      <c r="J45" s="241">
        <v>0</v>
      </c>
      <c r="K45" s="61"/>
      <c r="L45" s="61"/>
      <c r="M45" s="28"/>
      <c r="N45" s="3"/>
    </row>
    <row r="46" spans="1:14" ht="14.25" customHeight="1" x14ac:dyDescent="0.3">
      <c r="B46" s="620"/>
      <c r="C46" s="629"/>
      <c r="D46" s="237" t="s">
        <v>59</v>
      </c>
      <c r="E46" s="238" t="s">
        <v>32</v>
      </c>
      <c r="F46" s="427">
        <v>-0.31</v>
      </c>
      <c r="G46" s="250"/>
      <c r="H46" s="428">
        <v>-0.26</v>
      </c>
      <c r="I46" s="428">
        <v>-0.2</v>
      </c>
      <c r="J46" s="251">
        <v>0</v>
      </c>
      <c r="K46" s="61"/>
      <c r="L46" s="61"/>
      <c r="M46" s="28"/>
      <c r="N46" s="3"/>
    </row>
    <row r="47" spans="1:14" ht="14.25" customHeight="1" x14ac:dyDescent="0.3">
      <c r="B47" s="620"/>
      <c r="C47" s="629"/>
      <c r="D47" s="237" t="s">
        <v>60</v>
      </c>
      <c r="E47" s="238" t="s">
        <v>61</v>
      </c>
      <c r="F47" s="242">
        <v>-163382.242864222</v>
      </c>
      <c r="G47" s="243"/>
      <c r="H47" s="369">
        <v>-148584.154659486</v>
      </c>
      <c r="I47" s="241">
        <v>-127200.40446850601</v>
      </c>
      <c r="J47" s="241">
        <v>0</v>
      </c>
      <c r="K47" s="61"/>
      <c r="L47" s="61"/>
      <c r="M47" s="28"/>
      <c r="N47" s="3"/>
    </row>
    <row r="48" spans="1:14" ht="14.25" customHeight="1" x14ac:dyDescent="0.3">
      <c r="B48" s="620"/>
      <c r="C48" s="629"/>
      <c r="D48" s="237" t="s">
        <v>62</v>
      </c>
      <c r="E48" s="238" t="s">
        <v>34</v>
      </c>
      <c r="F48" s="239" t="s">
        <v>63</v>
      </c>
      <c r="G48" s="250"/>
      <c r="H48" s="370" t="s">
        <v>64</v>
      </c>
      <c r="I48" s="249" t="s">
        <v>65</v>
      </c>
      <c r="J48" s="241">
        <v>0</v>
      </c>
      <c r="K48" s="61"/>
      <c r="L48" s="61"/>
      <c r="M48" s="28"/>
      <c r="N48" s="3"/>
    </row>
    <row r="49" spans="2:14" ht="15" customHeight="1" thickBot="1" x14ac:dyDescent="0.35">
      <c r="B49" s="609"/>
      <c r="C49" s="630"/>
      <c r="D49" s="62" t="s">
        <v>66</v>
      </c>
      <c r="E49" s="219" t="s">
        <v>32</v>
      </c>
      <c r="F49" s="432">
        <v>-0.66</v>
      </c>
      <c r="G49" s="421"/>
      <c r="H49" s="433">
        <v>-0.6</v>
      </c>
      <c r="I49" s="434">
        <v>-0.51</v>
      </c>
      <c r="J49" s="252">
        <v>0</v>
      </c>
      <c r="K49" s="70"/>
      <c r="L49" s="61"/>
      <c r="M49" s="28"/>
      <c r="N49" s="3"/>
    </row>
    <row r="50" spans="2:14" x14ac:dyDescent="0.3">
      <c r="B50" s="174"/>
      <c r="C50" s="32"/>
      <c r="D50" s="64"/>
      <c r="E50" s="32"/>
      <c r="F50" s="32"/>
      <c r="G50" s="65"/>
      <c r="H50" s="65"/>
      <c r="I50" s="65"/>
      <c r="J50" s="66"/>
      <c r="K50" s="61"/>
      <c r="L50" s="61"/>
      <c r="M50" s="28"/>
      <c r="N50" s="3"/>
    </row>
    <row r="51" spans="2:14" ht="36" customHeight="1" x14ac:dyDescent="0.3">
      <c r="B51" s="184"/>
      <c r="C51" s="55" t="s">
        <v>26</v>
      </c>
      <c r="D51" s="56" t="s">
        <v>27</v>
      </c>
      <c r="E51" s="55" t="s">
        <v>28</v>
      </c>
      <c r="F51" s="390">
        <v>2025</v>
      </c>
      <c r="G51" s="503"/>
      <c r="H51" s="504">
        <v>2024</v>
      </c>
      <c r="I51" s="504">
        <v>2023</v>
      </c>
      <c r="J51" s="505" t="s">
        <v>29</v>
      </c>
      <c r="K51" s="58"/>
      <c r="L51" s="58"/>
      <c r="M51" s="28"/>
      <c r="N51" s="3"/>
    </row>
    <row r="52" spans="2:14" ht="14.25" customHeight="1" x14ac:dyDescent="0.3">
      <c r="B52" s="332" t="s">
        <v>67</v>
      </c>
      <c r="C52" s="71" t="s">
        <v>68</v>
      </c>
      <c r="D52" s="232" t="s">
        <v>69</v>
      </c>
      <c r="E52" s="233" t="s">
        <v>70</v>
      </c>
      <c r="F52" s="245">
        <v>896969.87113599142</v>
      </c>
      <c r="G52" s="246"/>
      <c r="H52" s="368">
        <v>903258.46531365288</v>
      </c>
      <c r="I52" s="247">
        <v>917362.4550091133</v>
      </c>
      <c r="J52" s="247">
        <v>1025184.4494601882</v>
      </c>
      <c r="K52" s="61"/>
      <c r="L52" s="72"/>
      <c r="M52" s="28"/>
      <c r="N52" s="3"/>
    </row>
    <row r="53" spans="2:14" ht="14.25" customHeight="1" x14ac:dyDescent="0.3">
      <c r="B53" s="332"/>
      <c r="D53" s="237" t="s">
        <v>71</v>
      </c>
      <c r="E53" s="238" t="s">
        <v>72</v>
      </c>
      <c r="F53" s="253">
        <v>49.787404037299702</v>
      </c>
      <c r="G53" s="254"/>
      <c r="H53" s="371">
        <v>51.6</v>
      </c>
      <c r="I53" s="255">
        <v>54.4</v>
      </c>
      <c r="J53" s="255">
        <v>67.900000000000006</v>
      </c>
      <c r="K53" s="59"/>
      <c r="L53" s="73"/>
      <c r="M53" s="28"/>
      <c r="N53" s="3"/>
    </row>
    <row r="54" spans="2:14" ht="15" customHeight="1" x14ac:dyDescent="0.3">
      <c r="B54" s="333"/>
      <c r="C54" s="287"/>
      <c r="D54" s="62" t="s">
        <v>73</v>
      </c>
      <c r="E54" s="219" t="s">
        <v>34</v>
      </c>
      <c r="F54" s="432">
        <v>-0.27</v>
      </c>
      <c r="G54" s="248"/>
      <c r="H54" s="428">
        <v>-0.24</v>
      </c>
      <c r="I54" s="428">
        <v>-0.2</v>
      </c>
      <c r="J54" s="241">
        <v>0</v>
      </c>
      <c r="K54" s="60"/>
      <c r="L54" s="60"/>
      <c r="M54" s="28"/>
      <c r="N54" s="3"/>
    </row>
    <row r="55" spans="2:14" ht="14.25" customHeight="1" x14ac:dyDescent="0.3">
      <c r="B55" s="605" t="s">
        <v>74</v>
      </c>
      <c r="C55" s="288"/>
      <c r="D55" s="289" t="s">
        <v>75</v>
      </c>
      <c r="E55" s="290" t="s">
        <v>70</v>
      </c>
      <c r="F55" s="291">
        <v>199017.25718945605</v>
      </c>
      <c r="G55" s="292"/>
      <c r="H55" s="372">
        <v>186866.41770680086</v>
      </c>
      <c r="I55" s="293">
        <v>200860.53410101021</v>
      </c>
      <c r="J55" s="293">
        <v>269220.69887393725</v>
      </c>
      <c r="K55" s="61"/>
      <c r="L55" s="61"/>
      <c r="M55" s="28"/>
      <c r="N55" s="3"/>
    </row>
    <row r="56" spans="2:14" x14ac:dyDescent="0.3">
      <c r="B56" s="606"/>
      <c r="C56" s="74"/>
      <c r="D56" s="237" t="s">
        <v>76</v>
      </c>
      <c r="E56" s="238" t="s">
        <v>70</v>
      </c>
      <c r="F56" s="242">
        <v>472.23585065118368</v>
      </c>
      <c r="G56" s="243"/>
      <c r="H56" s="369">
        <v>443.70429558550211</v>
      </c>
      <c r="I56" s="241">
        <v>453.43718582592163</v>
      </c>
      <c r="J56" s="241">
        <v>553.1921599249813</v>
      </c>
      <c r="K56" s="61"/>
      <c r="L56" s="61"/>
      <c r="M56" s="28"/>
      <c r="N56" s="3"/>
    </row>
    <row r="57" spans="2:14" x14ac:dyDescent="0.3">
      <c r="B57" s="606"/>
      <c r="C57" s="74"/>
      <c r="D57" s="237" t="s">
        <v>77</v>
      </c>
      <c r="E57" s="238" t="s">
        <v>70</v>
      </c>
      <c r="F57" s="242">
        <v>1652.9755472059494</v>
      </c>
      <c r="G57" s="243"/>
      <c r="H57" s="369">
        <v>2575.1648330221278</v>
      </c>
      <c r="I57" s="241">
        <v>1881.6738555957977</v>
      </c>
      <c r="J57" s="241">
        <v>2249.3022013094173</v>
      </c>
      <c r="K57" s="61"/>
      <c r="L57" s="61"/>
      <c r="M57" s="28"/>
      <c r="N57" s="3"/>
    </row>
    <row r="58" spans="2:14" x14ac:dyDescent="0.3">
      <c r="B58" s="606"/>
      <c r="C58" s="74"/>
      <c r="D58" s="237" t="s">
        <v>78</v>
      </c>
      <c r="E58" s="238" t="s">
        <v>70</v>
      </c>
      <c r="F58" s="242">
        <v>188228.81425045055</v>
      </c>
      <c r="G58" s="243"/>
      <c r="H58" s="369">
        <v>174980.27129108517</v>
      </c>
      <c r="I58" s="241">
        <v>186366.31236999435</v>
      </c>
      <c r="J58" s="241">
        <v>241393.93729448141</v>
      </c>
      <c r="K58" s="61"/>
      <c r="L58" s="61"/>
      <c r="M58" s="28"/>
      <c r="N58" s="3"/>
    </row>
    <row r="59" spans="2:14" x14ac:dyDescent="0.3">
      <c r="B59" s="606"/>
      <c r="C59" s="74"/>
      <c r="D59" s="237" t="s">
        <v>79</v>
      </c>
      <c r="E59" s="238" t="s">
        <v>70</v>
      </c>
      <c r="F59" s="242">
        <v>15.69395580772251</v>
      </c>
      <c r="G59" s="243"/>
      <c r="H59" s="369">
        <v>62.336216625631749</v>
      </c>
      <c r="I59" s="241">
        <v>414.29448988312942</v>
      </c>
      <c r="J59" s="241">
        <v>479.28285980931895</v>
      </c>
      <c r="K59" s="61"/>
      <c r="L59" s="61"/>
      <c r="M59" s="28"/>
      <c r="N59" s="3"/>
    </row>
    <row r="60" spans="2:14" x14ac:dyDescent="0.3">
      <c r="B60" s="606"/>
      <c r="C60" s="74"/>
      <c r="D60" s="237" t="s">
        <v>80</v>
      </c>
      <c r="E60" s="238" t="s">
        <v>70</v>
      </c>
      <c r="F60" s="533" t="s">
        <v>100</v>
      </c>
      <c r="G60" s="529" t="s">
        <v>100</v>
      </c>
      <c r="H60" s="525" t="s">
        <v>100</v>
      </c>
      <c r="I60" s="526" t="s">
        <v>100</v>
      </c>
      <c r="J60" s="526" t="s">
        <v>100</v>
      </c>
      <c r="K60" s="61"/>
      <c r="L60" s="61"/>
      <c r="M60" s="28"/>
      <c r="N60" s="3"/>
    </row>
    <row r="61" spans="2:14" ht="14.5" thickBot="1" x14ac:dyDescent="0.35">
      <c r="B61" s="607"/>
      <c r="C61" s="79"/>
      <c r="D61" s="62" t="s">
        <v>81</v>
      </c>
      <c r="E61" s="219" t="s">
        <v>70</v>
      </c>
      <c r="F61" s="294">
        <v>8647.5375853406495</v>
      </c>
      <c r="G61" s="227"/>
      <c r="H61" s="373">
        <v>8804.9410704824077</v>
      </c>
      <c r="I61" s="63">
        <v>11744.81619971102</v>
      </c>
      <c r="J61" s="63">
        <v>24544.98435841209</v>
      </c>
      <c r="K61" s="61"/>
      <c r="L61" s="61"/>
      <c r="M61" s="28"/>
      <c r="N61" s="3"/>
    </row>
    <row r="62" spans="2:14" ht="14.25" customHeight="1" x14ac:dyDescent="0.3">
      <c r="B62" s="606" t="s">
        <v>82</v>
      </c>
      <c r="C62" s="91"/>
      <c r="D62" s="237" t="s">
        <v>83</v>
      </c>
      <c r="E62" s="238" t="s">
        <v>70</v>
      </c>
      <c r="F62" s="242">
        <v>89602.583023622094</v>
      </c>
      <c r="G62" s="243"/>
      <c r="H62" s="369">
        <v>101701.90486593208</v>
      </c>
      <c r="I62" s="241">
        <v>106001.84850386994</v>
      </c>
      <c r="J62" s="241">
        <v>99506.914413001825</v>
      </c>
      <c r="K62" s="61"/>
      <c r="L62" s="61"/>
      <c r="M62" s="28"/>
      <c r="N62" s="3"/>
    </row>
    <row r="63" spans="2:14" x14ac:dyDescent="0.3">
      <c r="B63" s="606"/>
      <c r="C63" s="74"/>
      <c r="D63" s="237" t="s">
        <v>84</v>
      </c>
      <c r="E63" s="238" t="s">
        <v>70</v>
      </c>
      <c r="F63" s="242">
        <v>55692.575510727911</v>
      </c>
      <c r="G63" s="243"/>
      <c r="H63" s="369">
        <v>56544.286662492756</v>
      </c>
      <c r="I63" s="241">
        <v>54589.481137461553</v>
      </c>
      <c r="J63" s="241">
        <v>48918.443020926745</v>
      </c>
      <c r="K63" s="61"/>
      <c r="L63" s="61"/>
      <c r="M63" s="28"/>
      <c r="N63" s="3"/>
    </row>
    <row r="64" spans="2:14" x14ac:dyDescent="0.3">
      <c r="B64" s="606"/>
      <c r="C64" s="74"/>
      <c r="D64" s="237" t="s">
        <v>85</v>
      </c>
      <c r="E64" s="238" t="s">
        <v>70</v>
      </c>
      <c r="F64" s="242">
        <v>18749.278166005592</v>
      </c>
      <c r="G64" s="243"/>
      <c r="H64" s="369">
        <v>26061.982086738506</v>
      </c>
      <c r="I64" s="241">
        <v>32866.904584892574</v>
      </c>
      <c r="J64" s="241">
        <v>38177.354738141788</v>
      </c>
      <c r="K64" s="61"/>
      <c r="L64" s="61"/>
      <c r="M64" s="28"/>
      <c r="N64" s="3"/>
    </row>
    <row r="65" spans="2:14" ht="14.5" thickBot="1" x14ac:dyDescent="0.35">
      <c r="B65" s="607"/>
      <c r="C65" s="79"/>
      <c r="D65" s="296" t="s">
        <v>297</v>
      </c>
      <c r="E65" s="219" t="s">
        <v>70</v>
      </c>
      <c r="F65" s="294">
        <v>15160.7293468886</v>
      </c>
      <c r="G65" s="227"/>
      <c r="H65" s="373">
        <v>19095.636116700822</v>
      </c>
      <c r="I65" s="63">
        <v>18545.462781515824</v>
      </c>
      <c r="J65" s="63">
        <v>12411.116653933288</v>
      </c>
      <c r="K65" s="61"/>
      <c r="L65" s="61"/>
      <c r="M65" s="28"/>
      <c r="N65" s="3"/>
    </row>
    <row r="66" spans="2:14" ht="14.25" customHeight="1" x14ac:dyDescent="0.3">
      <c r="B66" s="606" t="s">
        <v>86</v>
      </c>
      <c r="C66" s="91"/>
      <c r="D66" s="237" t="s">
        <v>298</v>
      </c>
      <c r="E66" s="238" t="s">
        <v>70</v>
      </c>
      <c r="F66" s="242">
        <v>599266.02290786279</v>
      </c>
      <c r="G66" s="243"/>
      <c r="H66" s="369">
        <v>606371.95526171278</v>
      </c>
      <c r="I66" s="241">
        <v>601965.56123752519</v>
      </c>
      <c r="J66" s="241">
        <v>647906.89687402814</v>
      </c>
      <c r="K66" s="61"/>
      <c r="L66" s="61"/>
      <c r="M66" s="28"/>
      <c r="N66" s="3"/>
    </row>
    <row r="67" spans="2:14" ht="14.5" customHeight="1" x14ac:dyDescent="0.3">
      <c r="B67" s="606"/>
      <c r="C67" s="74"/>
      <c r="D67" s="256" t="s">
        <v>87</v>
      </c>
      <c r="E67" s="257" t="s">
        <v>70</v>
      </c>
      <c r="F67" s="242">
        <v>8317.1546817169965</v>
      </c>
      <c r="G67" s="243"/>
      <c r="H67" s="369">
        <v>7408.3208125413657</v>
      </c>
      <c r="I67" s="258">
        <v>7751.0311667080405</v>
      </c>
      <c r="J67" s="259">
        <v>7629.5392992219276</v>
      </c>
      <c r="K67" s="61"/>
      <c r="L67" s="61"/>
      <c r="M67" s="28"/>
      <c r="N67" s="3"/>
    </row>
    <row r="68" spans="2:14" ht="15" customHeight="1" thickBot="1" x14ac:dyDescent="0.35">
      <c r="B68" s="607"/>
      <c r="C68" s="79"/>
      <c r="D68" s="80" t="s">
        <v>88</v>
      </c>
      <c r="E68" s="220" t="s">
        <v>70</v>
      </c>
      <c r="F68" s="294">
        <v>766.85333333333324</v>
      </c>
      <c r="G68" s="227"/>
      <c r="H68" s="373">
        <v>909.86666666666656</v>
      </c>
      <c r="I68" s="93">
        <v>783.4799999999999</v>
      </c>
      <c r="J68" s="93">
        <v>920.4</v>
      </c>
      <c r="K68" s="61"/>
      <c r="L68" s="61"/>
      <c r="M68" s="28"/>
      <c r="N68" s="3"/>
    </row>
    <row r="69" spans="2:14" ht="14.25" customHeight="1" x14ac:dyDescent="0.3">
      <c r="B69" s="606" t="s">
        <v>89</v>
      </c>
      <c r="C69" s="91"/>
      <c r="D69" s="256" t="s">
        <v>90</v>
      </c>
      <c r="E69" s="257" t="s">
        <v>70</v>
      </c>
      <c r="F69" s="242">
        <v>334516.36318285676</v>
      </c>
      <c r="G69" s="243"/>
      <c r="H69" s="369">
        <v>312838.12965417869</v>
      </c>
      <c r="I69" s="258">
        <v>268138.61526163586</v>
      </c>
      <c r="J69" s="259">
        <v>17005.71005500001</v>
      </c>
      <c r="K69" s="61"/>
      <c r="L69" s="59"/>
      <c r="M69" s="28"/>
      <c r="N69" s="3"/>
    </row>
    <row r="70" spans="2:14" x14ac:dyDescent="0.3">
      <c r="B70" s="606"/>
      <c r="C70" s="74"/>
      <c r="D70" s="256" t="s">
        <v>91</v>
      </c>
      <c r="E70" s="257" t="s">
        <v>70</v>
      </c>
      <c r="F70" s="242">
        <v>321347.29147063108</v>
      </c>
      <c r="G70" s="243"/>
      <c r="H70" s="369">
        <v>303221.68345933873</v>
      </c>
      <c r="I70" s="258">
        <v>263714.27922933787</v>
      </c>
      <c r="J70" s="259">
        <v>16680.365000000005</v>
      </c>
      <c r="K70" s="61"/>
      <c r="L70" s="59"/>
      <c r="M70" s="28"/>
      <c r="N70" s="3"/>
    </row>
    <row r="71" spans="2:14" x14ac:dyDescent="0.3">
      <c r="B71" s="606"/>
      <c r="C71" s="74"/>
      <c r="D71" s="256" t="s">
        <v>92</v>
      </c>
      <c r="E71" s="257" t="s">
        <v>70</v>
      </c>
      <c r="F71" s="242">
        <v>13169.071712225703</v>
      </c>
      <c r="G71" s="243"/>
      <c r="H71" s="369">
        <v>9616.4461948399712</v>
      </c>
      <c r="I71" s="258">
        <v>4424.3360322979788</v>
      </c>
      <c r="J71" s="259">
        <v>325.34505500000409</v>
      </c>
      <c r="K71" s="61"/>
      <c r="L71" s="59"/>
      <c r="M71" s="28"/>
      <c r="N71" s="3"/>
    </row>
    <row r="72" spans="2:14" x14ac:dyDescent="0.3">
      <c r="B72" s="606"/>
      <c r="C72" s="74"/>
      <c r="D72" s="256" t="s">
        <v>299</v>
      </c>
      <c r="E72" s="257" t="s">
        <v>34</v>
      </c>
      <c r="F72" s="260">
        <v>0.55821012771533129</v>
      </c>
      <c r="G72" s="261"/>
      <c r="H72" s="374">
        <v>0.51591787341015205</v>
      </c>
      <c r="I72" s="262">
        <v>0.4454384644702839</v>
      </c>
      <c r="J72" s="263">
        <v>2.6247150843813925E-2</v>
      </c>
      <c r="K72" s="77"/>
      <c r="L72" s="77"/>
      <c r="M72" s="28"/>
      <c r="N72" s="3"/>
    </row>
    <row r="73" spans="2:14" x14ac:dyDescent="0.3">
      <c r="B73" s="606"/>
      <c r="C73" s="75"/>
      <c r="D73" s="256" t="s">
        <v>93</v>
      </c>
      <c r="E73" s="257" t="s">
        <v>94</v>
      </c>
      <c r="F73" s="242">
        <v>88</v>
      </c>
      <c r="G73" s="243"/>
      <c r="H73" s="369">
        <v>79</v>
      </c>
      <c r="I73" s="258">
        <v>71</v>
      </c>
      <c r="J73" s="264">
        <v>9</v>
      </c>
      <c r="K73" s="78"/>
      <c r="L73" s="78"/>
      <c r="M73" s="28"/>
      <c r="N73" s="3"/>
    </row>
    <row r="74" spans="2:14" x14ac:dyDescent="0.3">
      <c r="B74" s="606"/>
      <c r="C74" s="75"/>
      <c r="D74" s="256" t="s">
        <v>95</v>
      </c>
      <c r="E74" s="257" t="s">
        <v>94</v>
      </c>
      <c r="F74" s="242">
        <v>114</v>
      </c>
      <c r="G74" s="243"/>
      <c r="H74" s="369">
        <v>90</v>
      </c>
      <c r="I74" s="258">
        <v>70</v>
      </c>
      <c r="J74" s="264">
        <v>15</v>
      </c>
      <c r="K74" s="78"/>
      <c r="L74" s="78"/>
      <c r="M74" s="28"/>
      <c r="N74" s="3"/>
    </row>
    <row r="75" spans="2:14" x14ac:dyDescent="0.3">
      <c r="B75" s="606"/>
      <c r="C75" s="75"/>
      <c r="D75" s="256" t="s">
        <v>313</v>
      </c>
      <c r="E75" s="257" t="s">
        <v>34</v>
      </c>
      <c r="F75" s="260">
        <v>0.78677976544032979</v>
      </c>
      <c r="G75" s="261"/>
      <c r="H75" s="374">
        <v>0.53507125159491398</v>
      </c>
      <c r="I75" s="262">
        <v>0.46934272808993688</v>
      </c>
      <c r="J75" s="262">
        <v>2.3730892626000656E-4</v>
      </c>
      <c r="K75" s="77"/>
      <c r="L75" s="77"/>
      <c r="M75" s="28"/>
      <c r="N75" s="3"/>
    </row>
    <row r="76" spans="2:14" x14ac:dyDescent="0.3">
      <c r="B76" s="606"/>
      <c r="C76" s="75"/>
      <c r="D76" s="256" t="s">
        <v>314</v>
      </c>
      <c r="E76" s="257" t="s">
        <v>34</v>
      </c>
      <c r="F76" s="260">
        <v>2.9043743958606608E-2</v>
      </c>
      <c r="G76" s="261"/>
      <c r="H76" s="374">
        <v>0.94938599857249906</v>
      </c>
      <c r="I76" s="262">
        <v>0.91773588709684462</v>
      </c>
      <c r="J76" s="262">
        <v>0</v>
      </c>
      <c r="K76" s="77"/>
      <c r="L76" s="77"/>
      <c r="M76" s="28"/>
      <c r="N76" s="3"/>
    </row>
    <row r="77" spans="2:14" x14ac:dyDescent="0.3">
      <c r="B77" s="606"/>
      <c r="C77" s="75"/>
      <c r="D77" s="256" t="s">
        <v>315</v>
      </c>
      <c r="E77" s="257" t="s">
        <v>34</v>
      </c>
      <c r="F77" s="260">
        <v>0.6269312395154002</v>
      </c>
      <c r="G77" s="261"/>
      <c r="H77" s="374">
        <v>0.54244292807837313</v>
      </c>
      <c r="I77" s="262">
        <v>0.50354821263675298</v>
      </c>
      <c r="J77" s="262">
        <v>0.15411324689734124</v>
      </c>
      <c r="K77" s="77"/>
      <c r="L77" s="77"/>
      <c r="M77" s="28"/>
      <c r="N77" s="3"/>
    </row>
    <row r="78" spans="2:14" x14ac:dyDescent="0.3">
      <c r="B78" s="606"/>
      <c r="C78" s="75"/>
      <c r="D78" s="256" t="s">
        <v>316</v>
      </c>
      <c r="E78" s="257" t="s">
        <v>34</v>
      </c>
      <c r="F78" s="260">
        <v>0</v>
      </c>
      <c r="G78" s="527" t="s">
        <v>100</v>
      </c>
      <c r="H78" s="374">
        <v>0</v>
      </c>
      <c r="I78" s="262">
        <v>0</v>
      </c>
      <c r="J78" s="262">
        <v>0</v>
      </c>
      <c r="K78" s="77"/>
      <c r="L78" s="77"/>
      <c r="M78" s="28"/>
      <c r="N78" s="3"/>
    </row>
    <row r="79" spans="2:14" ht="14.5" thickBot="1" x14ac:dyDescent="0.35">
      <c r="B79" s="607"/>
      <c r="C79" s="79"/>
      <c r="D79" s="80" t="s">
        <v>317</v>
      </c>
      <c r="E79" s="220" t="s">
        <v>34</v>
      </c>
      <c r="F79" s="265">
        <v>0.39144461868714941</v>
      </c>
      <c r="G79" s="266"/>
      <c r="H79" s="375">
        <v>0.15289942254040609</v>
      </c>
      <c r="I79" s="82">
        <v>1.740229899541745E-2</v>
      </c>
      <c r="J79" s="83">
        <v>1.3529274017443398E-5</v>
      </c>
      <c r="K79" s="61"/>
      <c r="L79" s="61"/>
      <c r="M79" s="61"/>
      <c r="N79" s="3"/>
    </row>
    <row r="80" spans="2:14" x14ac:dyDescent="0.3">
      <c r="B80" s="174"/>
      <c r="C80" s="84"/>
      <c r="D80" s="85"/>
      <c r="E80" s="84"/>
      <c r="F80" s="84"/>
      <c r="G80" s="86"/>
      <c r="H80" s="86"/>
      <c r="I80" s="86"/>
      <c r="J80" s="87"/>
      <c r="K80" s="77"/>
      <c r="L80" s="77"/>
      <c r="M80" s="28"/>
      <c r="N80" s="3"/>
    </row>
    <row r="81" spans="2:14" ht="36" customHeight="1" x14ac:dyDescent="0.3">
      <c r="B81" s="184"/>
      <c r="C81" s="55" t="s">
        <v>26</v>
      </c>
      <c r="D81" s="56" t="s">
        <v>27</v>
      </c>
      <c r="E81" s="55" t="s">
        <v>28</v>
      </c>
      <c r="F81" s="222">
        <v>2025</v>
      </c>
      <c r="G81" s="344"/>
      <c r="H81" s="88">
        <v>2024</v>
      </c>
      <c r="I81" s="88">
        <v>2023</v>
      </c>
      <c r="J81" s="89" t="s">
        <v>29</v>
      </c>
      <c r="K81" s="58"/>
      <c r="L81" s="58"/>
      <c r="M81" s="28"/>
      <c r="N81" s="3"/>
    </row>
    <row r="82" spans="2:14" x14ac:dyDescent="0.3">
      <c r="B82" s="608" t="s">
        <v>96</v>
      </c>
      <c r="C82" s="50" t="s">
        <v>97</v>
      </c>
      <c r="D82" s="267" t="s">
        <v>98</v>
      </c>
      <c r="E82" s="268" t="s">
        <v>35</v>
      </c>
      <c r="F82" s="269">
        <v>7766790</v>
      </c>
      <c r="G82" s="270"/>
      <c r="H82" s="447">
        <v>8042000</v>
      </c>
      <c r="I82" s="378">
        <v>8761500</v>
      </c>
      <c r="J82" s="378">
        <v>9204940</v>
      </c>
      <c r="K82" s="90"/>
      <c r="L82" s="90"/>
      <c r="M82" s="28"/>
      <c r="N82" s="3"/>
    </row>
    <row r="83" spans="2:14" ht="14.5" thickBot="1" x14ac:dyDescent="0.35">
      <c r="B83" s="609"/>
      <c r="C83" s="81"/>
      <c r="D83" s="80" t="s">
        <v>99</v>
      </c>
      <c r="E83" s="220" t="s">
        <v>35</v>
      </c>
      <c r="F83" s="448">
        <f>F82-$J$82</f>
        <v>-1438150</v>
      </c>
      <c r="G83" s="227"/>
      <c r="H83" s="373">
        <f>H82-$J$82</f>
        <v>-1162940</v>
      </c>
      <c r="I83" s="63">
        <f>I82-$J$82</f>
        <v>-443440</v>
      </c>
      <c r="J83" s="63" t="s">
        <v>100</v>
      </c>
      <c r="K83" s="208"/>
      <c r="L83" s="90"/>
      <c r="M83" s="28"/>
      <c r="N83" s="3"/>
    </row>
    <row r="84" spans="2:14" ht="14.25" customHeight="1" x14ac:dyDescent="0.3">
      <c r="B84" s="606" t="s">
        <v>101</v>
      </c>
      <c r="C84" s="91"/>
      <c r="D84" s="256" t="s">
        <v>102</v>
      </c>
      <c r="E84" s="257" t="s">
        <v>35</v>
      </c>
      <c r="F84" s="242">
        <v>3282690</v>
      </c>
      <c r="G84" s="243"/>
      <c r="H84" s="376">
        <v>3303710</v>
      </c>
      <c r="I84" s="244">
        <v>3638860</v>
      </c>
      <c r="J84" s="241">
        <v>3632150</v>
      </c>
      <c r="K84" s="90"/>
      <c r="L84" s="90"/>
      <c r="M84" s="28"/>
      <c r="N84" s="3"/>
    </row>
    <row r="85" spans="2:14" x14ac:dyDescent="0.3">
      <c r="B85" s="606"/>
      <c r="C85" s="74"/>
      <c r="D85" s="256" t="s">
        <v>103</v>
      </c>
      <c r="E85" s="257" t="s">
        <v>35</v>
      </c>
      <c r="F85" s="242">
        <v>2484000</v>
      </c>
      <c r="G85" s="243"/>
      <c r="H85" s="376">
        <v>2445100</v>
      </c>
      <c r="I85" s="244">
        <v>2709200</v>
      </c>
      <c r="J85" s="241">
        <v>2747300</v>
      </c>
      <c r="K85" s="90"/>
      <c r="L85" s="90"/>
      <c r="M85" s="28"/>
      <c r="N85" s="3"/>
    </row>
    <row r="86" spans="2:14" x14ac:dyDescent="0.3">
      <c r="B86" s="606"/>
      <c r="C86" s="74"/>
      <c r="D86" s="256" t="s">
        <v>104</v>
      </c>
      <c r="E86" s="257" t="s">
        <v>35</v>
      </c>
      <c r="F86" s="242">
        <v>236510</v>
      </c>
      <c r="G86" s="243"/>
      <c r="H86" s="376">
        <v>273400</v>
      </c>
      <c r="I86" s="244">
        <v>327690</v>
      </c>
      <c r="J86" s="241">
        <v>314150</v>
      </c>
      <c r="K86" s="90"/>
      <c r="L86" s="90"/>
      <c r="M86" s="28"/>
      <c r="N86" s="3"/>
    </row>
    <row r="87" spans="2:14" x14ac:dyDescent="0.3">
      <c r="B87" s="606"/>
      <c r="C87" s="74"/>
      <c r="D87" s="256" t="s">
        <v>105</v>
      </c>
      <c r="E87" s="257" t="s">
        <v>35</v>
      </c>
      <c r="F87" s="242">
        <v>63230</v>
      </c>
      <c r="G87" s="243"/>
      <c r="H87" s="376">
        <v>63910</v>
      </c>
      <c r="I87" s="244">
        <v>68460</v>
      </c>
      <c r="J87" s="241">
        <v>75680</v>
      </c>
      <c r="K87" s="90"/>
      <c r="L87" s="90"/>
      <c r="M87" s="28"/>
      <c r="N87" s="3"/>
    </row>
    <row r="88" spans="2:14" x14ac:dyDescent="0.3">
      <c r="B88" s="606"/>
      <c r="C88" s="74"/>
      <c r="D88" s="256" t="s">
        <v>106</v>
      </c>
      <c r="E88" s="257" t="s">
        <v>35</v>
      </c>
      <c r="F88" s="242">
        <v>306860</v>
      </c>
      <c r="G88" s="243"/>
      <c r="H88" s="376">
        <v>318220</v>
      </c>
      <c r="I88" s="244">
        <v>324030</v>
      </c>
      <c r="J88" s="241">
        <v>338520</v>
      </c>
      <c r="K88" s="90"/>
      <c r="L88" s="90"/>
      <c r="M88" s="28"/>
      <c r="N88" s="3"/>
    </row>
    <row r="89" spans="2:14" x14ac:dyDescent="0.3">
      <c r="B89" s="606"/>
      <c r="C89" s="74"/>
      <c r="D89" s="256" t="s">
        <v>107</v>
      </c>
      <c r="E89" s="257" t="s">
        <v>35</v>
      </c>
      <c r="F89" s="242">
        <v>15640</v>
      </c>
      <c r="G89" s="243"/>
      <c r="H89" s="376">
        <v>17940</v>
      </c>
      <c r="I89" s="244">
        <v>21660</v>
      </c>
      <c r="J89" s="241">
        <v>21570</v>
      </c>
      <c r="K89" s="435"/>
      <c r="L89" s="90"/>
      <c r="M89" s="28"/>
      <c r="N89" s="3"/>
    </row>
    <row r="90" spans="2:14" x14ac:dyDescent="0.3">
      <c r="B90" s="606"/>
      <c r="C90" s="74"/>
      <c r="D90" s="256" t="s">
        <v>108</v>
      </c>
      <c r="E90" s="257" t="s">
        <v>35</v>
      </c>
      <c r="F90" s="242">
        <v>72230</v>
      </c>
      <c r="G90" s="243"/>
      <c r="H90" s="376">
        <v>69100</v>
      </c>
      <c r="I90" s="244">
        <v>74620</v>
      </c>
      <c r="J90" s="241">
        <v>25290</v>
      </c>
      <c r="K90" s="90"/>
      <c r="L90" s="90"/>
      <c r="M90" s="28"/>
      <c r="N90" s="3"/>
    </row>
    <row r="91" spans="2:14" ht="14.5" thickBot="1" x14ac:dyDescent="0.35">
      <c r="B91" s="607"/>
      <c r="C91" s="79"/>
      <c r="D91" s="80" t="s">
        <v>109</v>
      </c>
      <c r="E91" s="220" t="s">
        <v>35</v>
      </c>
      <c r="F91" s="294">
        <v>104220</v>
      </c>
      <c r="G91" s="227"/>
      <c r="H91" s="377">
        <v>116040</v>
      </c>
      <c r="I91" s="295">
        <v>113200</v>
      </c>
      <c r="J91" s="63">
        <v>109640</v>
      </c>
      <c r="K91" s="90"/>
      <c r="L91" s="90"/>
      <c r="M91" s="28"/>
      <c r="N91" s="3"/>
    </row>
    <row r="92" spans="2:14" ht="14.25" customHeight="1" x14ac:dyDescent="0.3">
      <c r="B92" s="606" t="s">
        <v>110</v>
      </c>
      <c r="C92" s="91"/>
      <c r="D92" s="256" t="s">
        <v>111</v>
      </c>
      <c r="E92" s="257" t="s">
        <v>35</v>
      </c>
      <c r="F92" s="242">
        <v>4484100</v>
      </c>
      <c r="G92" s="243"/>
      <c r="H92" s="376">
        <v>4738290</v>
      </c>
      <c r="I92" s="244">
        <v>5122640</v>
      </c>
      <c r="J92" s="241">
        <v>5572790</v>
      </c>
      <c r="K92" s="90"/>
      <c r="L92" s="90"/>
      <c r="M92" s="28"/>
      <c r="N92" s="3"/>
    </row>
    <row r="93" spans="2:14" ht="14.5" customHeight="1" x14ac:dyDescent="0.3">
      <c r="B93" s="606"/>
      <c r="C93" s="74"/>
      <c r="D93" s="256" t="s">
        <v>112</v>
      </c>
      <c r="E93" s="257" t="s">
        <v>35</v>
      </c>
      <c r="F93" s="242">
        <v>128500</v>
      </c>
      <c r="G93" s="243"/>
      <c r="H93" s="376">
        <v>134980</v>
      </c>
      <c r="I93" s="244">
        <v>128620</v>
      </c>
      <c r="J93" s="241">
        <v>188960</v>
      </c>
      <c r="K93" s="90"/>
      <c r="L93" s="90"/>
      <c r="M93" s="28"/>
      <c r="N93" s="3"/>
    </row>
    <row r="94" spans="2:14" ht="14.5" customHeight="1" x14ac:dyDescent="0.3">
      <c r="B94" s="606"/>
      <c r="C94" s="74"/>
      <c r="D94" s="256" t="s">
        <v>113</v>
      </c>
      <c r="E94" s="257" t="s">
        <v>35</v>
      </c>
      <c r="F94" s="242">
        <v>4331500</v>
      </c>
      <c r="G94" s="243"/>
      <c r="H94" s="376">
        <v>4579200</v>
      </c>
      <c r="I94" s="244">
        <v>4968600</v>
      </c>
      <c r="J94" s="241">
        <v>5358200</v>
      </c>
      <c r="K94" s="90"/>
      <c r="L94" s="90"/>
      <c r="M94" s="28"/>
      <c r="N94" s="3"/>
    </row>
    <row r="95" spans="2:14" ht="14.5" customHeight="1" x14ac:dyDescent="0.3">
      <c r="B95" s="606"/>
      <c r="C95" s="74"/>
      <c r="D95" s="256" t="s">
        <v>114</v>
      </c>
      <c r="E95" s="257" t="s">
        <v>35</v>
      </c>
      <c r="F95" s="242">
        <v>21980</v>
      </c>
      <c r="G95" s="243"/>
      <c r="H95" s="376">
        <v>23320</v>
      </c>
      <c r="I95" s="244">
        <v>25000</v>
      </c>
      <c r="J95" s="241">
        <v>25600</v>
      </c>
      <c r="K95" s="90"/>
      <c r="L95" s="90"/>
      <c r="M95" s="28"/>
      <c r="N95" s="3"/>
    </row>
    <row r="96" spans="2:14" ht="15" customHeight="1" thickBot="1" x14ac:dyDescent="0.35">
      <c r="B96" s="607"/>
      <c r="C96" s="79"/>
      <c r="D96" s="80" t="s">
        <v>115</v>
      </c>
      <c r="E96" s="220" t="s">
        <v>35</v>
      </c>
      <c r="F96" s="294">
        <v>2120</v>
      </c>
      <c r="G96" s="227"/>
      <c r="H96" s="377">
        <v>790</v>
      </c>
      <c r="I96" s="295">
        <v>420</v>
      </c>
      <c r="J96" s="63">
        <v>30</v>
      </c>
      <c r="K96" s="90"/>
      <c r="L96" s="90"/>
      <c r="M96" s="28"/>
      <c r="N96" s="3"/>
    </row>
    <row r="97" spans="2:14" x14ac:dyDescent="0.3">
      <c r="B97" s="605" t="s">
        <v>116</v>
      </c>
      <c r="C97" s="631" t="s">
        <v>117</v>
      </c>
      <c r="D97" s="256" t="s">
        <v>118</v>
      </c>
      <c r="E97" s="257" t="s">
        <v>35</v>
      </c>
      <c r="F97" s="242">
        <v>1606810</v>
      </c>
      <c r="G97" s="243"/>
      <c r="H97" s="455">
        <v>1555100</v>
      </c>
      <c r="I97" s="258">
        <v>1658820</v>
      </c>
      <c r="J97" s="460" t="s">
        <v>100</v>
      </c>
      <c r="K97" s="90"/>
      <c r="L97" s="90"/>
      <c r="M97" s="28"/>
      <c r="N97" s="3"/>
    </row>
    <row r="98" spans="2:14" ht="14.5" thickBot="1" x14ac:dyDescent="0.35">
      <c r="B98" s="606"/>
      <c r="C98" s="632"/>
      <c r="D98" s="80" t="s">
        <v>119</v>
      </c>
      <c r="E98" s="220" t="s">
        <v>32</v>
      </c>
      <c r="F98" s="464">
        <v>0.26996135752688172</v>
      </c>
      <c r="G98" s="534" t="s">
        <v>100</v>
      </c>
      <c r="H98" s="456">
        <v>0.2690949991347984</v>
      </c>
      <c r="I98" s="461">
        <v>0.29894034961254279</v>
      </c>
      <c r="J98" s="463" t="s">
        <v>100</v>
      </c>
      <c r="K98" s="90"/>
      <c r="L98" s="90"/>
      <c r="M98" s="28"/>
      <c r="N98" s="3"/>
    </row>
    <row r="99" spans="2:14" ht="14.25" customHeight="1" x14ac:dyDescent="0.3">
      <c r="B99" s="606"/>
      <c r="C99" s="633" t="s">
        <v>270</v>
      </c>
      <c r="D99" s="256" t="s">
        <v>118</v>
      </c>
      <c r="E99" s="257" t="s">
        <v>35</v>
      </c>
      <c r="F99" s="242">
        <v>516820</v>
      </c>
      <c r="G99" s="536"/>
      <c r="H99" s="455">
        <v>514520</v>
      </c>
      <c r="I99" s="258">
        <v>543480</v>
      </c>
      <c r="J99" s="460" t="s">
        <v>100</v>
      </c>
      <c r="K99" s="90"/>
      <c r="L99" s="90"/>
      <c r="M99" s="28"/>
      <c r="N99" s="3"/>
    </row>
    <row r="100" spans="2:14" ht="14.5" thickBot="1" x14ac:dyDescent="0.35">
      <c r="B100" s="606"/>
      <c r="C100" s="634"/>
      <c r="D100" s="80" t="s">
        <v>119</v>
      </c>
      <c r="E100" s="220" t="s">
        <v>32</v>
      </c>
      <c r="F100" s="464">
        <v>0.12498669891172914</v>
      </c>
      <c r="G100" s="227"/>
      <c r="H100" s="456">
        <v>0.12685404339250492</v>
      </c>
      <c r="I100" s="461">
        <v>0.15151379983272931</v>
      </c>
      <c r="J100" s="463" t="s">
        <v>100</v>
      </c>
      <c r="K100" s="90"/>
      <c r="L100" s="90"/>
      <c r="M100" s="28"/>
      <c r="N100" s="3"/>
    </row>
    <row r="101" spans="2:14" x14ac:dyDescent="0.3">
      <c r="B101" s="606"/>
      <c r="C101" s="633" t="s">
        <v>120</v>
      </c>
      <c r="D101" s="256" t="s">
        <v>118</v>
      </c>
      <c r="E101" s="257" t="s">
        <v>35</v>
      </c>
      <c r="F101" s="242">
        <v>541200</v>
      </c>
      <c r="G101" s="243"/>
      <c r="H101" s="455">
        <v>581910</v>
      </c>
      <c r="I101" s="258">
        <v>641040</v>
      </c>
      <c r="J101" s="460" t="s">
        <v>100</v>
      </c>
      <c r="K101" s="90"/>
      <c r="L101" s="90"/>
      <c r="M101" s="28"/>
      <c r="N101" s="3"/>
    </row>
    <row r="102" spans="2:14" ht="14.5" thickBot="1" x14ac:dyDescent="0.35">
      <c r="B102" s="606"/>
      <c r="C102" s="634"/>
      <c r="D102" s="80" t="s">
        <v>119</v>
      </c>
      <c r="E102" s="220" t="s">
        <v>32</v>
      </c>
      <c r="F102" s="464">
        <v>0.25649289099526068</v>
      </c>
      <c r="G102" s="227"/>
      <c r="H102" s="456">
        <v>0.2717935544138253</v>
      </c>
      <c r="I102" s="461">
        <v>0.28980108499095841</v>
      </c>
      <c r="J102" s="463" t="s">
        <v>100</v>
      </c>
      <c r="K102" s="90"/>
      <c r="L102" s="90"/>
      <c r="M102" s="28"/>
      <c r="N102" s="3"/>
    </row>
    <row r="103" spans="2:14" ht="14.25" customHeight="1" x14ac:dyDescent="0.3">
      <c r="B103" s="606"/>
      <c r="C103" s="633" t="s">
        <v>121</v>
      </c>
      <c r="D103" s="256" t="s">
        <v>118</v>
      </c>
      <c r="E103" s="257" t="s">
        <v>35</v>
      </c>
      <c r="F103" s="242">
        <v>268290</v>
      </c>
      <c r="G103" s="243"/>
      <c r="H103" s="455">
        <v>272120</v>
      </c>
      <c r="I103" s="258">
        <v>313820</v>
      </c>
      <c r="J103" s="460" t="s">
        <v>100</v>
      </c>
      <c r="K103" s="90"/>
      <c r="L103" s="90"/>
      <c r="M103" s="28"/>
      <c r="N103" s="3"/>
    </row>
    <row r="104" spans="2:14" ht="14.5" thickBot="1" x14ac:dyDescent="0.35">
      <c r="B104" s="606"/>
      <c r="C104" s="634"/>
      <c r="D104" s="80" t="s">
        <v>119</v>
      </c>
      <c r="E104" s="220" t="s">
        <v>32</v>
      </c>
      <c r="F104" s="464">
        <v>6.1903553299492382E-2</v>
      </c>
      <c r="G104" s="227"/>
      <c r="H104" s="456">
        <v>6.7156959526159923E-2</v>
      </c>
      <c r="I104" s="461">
        <v>8.2216400314383029E-2</v>
      </c>
      <c r="J104" s="463" t="s">
        <v>100</v>
      </c>
      <c r="K104" s="90"/>
      <c r="L104" s="90"/>
      <c r="M104" s="28"/>
      <c r="N104" s="3"/>
    </row>
    <row r="105" spans="2:14" x14ac:dyDescent="0.3">
      <c r="B105" s="606"/>
      <c r="C105" s="633" t="s">
        <v>122</v>
      </c>
      <c r="D105" s="256" t="s">
        <v>118</v>
      </c>
      <c r="E105" s="257" t="s">
        <v>35</v>
      </c>
      <c r="F105" s="242">
        <v>93510</v>
      </c>
      <c r="G105" s="243"/>
      <c r="H105" s="457">
        <v>91910</v>
      </c>
      <c r="I105" s="460">
        <v>161170</v>
      </c>
      <c r="J105" s="460" t="s">
        <v>100</v>
      </c>
      <c r="K105" s="90"/>
      <c r="L105" s="90"/>
      <c r="M105" s="28"/>
      <c r="N105" s="3"/>
    </row>
    <row r="106" spans="2:14" ht="14.5" thickBot="1" x14ac:dyDescent="0.35">
      <c r="B106" s="606"/>
      <c r="C106" s="634"/>
      <c r="D106" s="80" t="s">
        <v>119</v>
      </c>
      <c r="E106" s="220" t="s">
        <v>32</v>
      </c>
      <c r="F106" s="464">
        <v>6.2969696969696967E-2</v>
      </c>
      <c r="G106" s="534" t="s">
        <v>100</v>
      </c>
      <c r="H106" s="458">
        <v>6.197154608590115E-2</v>
      </c>
      <c r="I106" s="463">
        <v>9.5200685194483006E-2</v>
      </c>
      <c r="J106" s="463" t="s">
        <v>100</v>
      </c>
      <c r="K106" s="90"/>
      <c r="L106" s="90"/>
      <c r="M106" s="28"/>
      <c r="N106" s="3"/>
    </row>
    <row r="107" spans="2:14" ht="14.5" thickBot="1" x14ac:dyDescent="0.35">
      <c r="B107" s="607"/>
      <c r="C107" s="81" t="s">
        <v>123</v>
      </c>
      <c r="D107" s="80" t="s">
        <v>118</v>
      </c>
      <c r="E107" s="220" t="s">
        <v>35</v>
      </c>
      <c r="F107" s="226">
        <v>23870</v>
      </c>
      <c r="G107" s="535"/>
      <c r="H107" s="459">
        <v>25250</v>
      </c>
      <c r="I107" s="462">
        <v>27480</v>
      </c>
      <c r="J107" s="462" t="s">
        <v>100</v>
      </c>
      <c r="K107" s="90"/>
      <c r="L107" s="90"/>
      <c r="M107" s="28"/>
      <c r="N107" s="3"/>
    </row>
    <row r="108" spans="2:14" ht="14.5" x14ac:dyDescent="0.3">
      <c r="B108" s="335"/>
      <c r="C108" s="94"/>
      <c r="D108" s="94"/>
      <c r="E108" s="95"/>
      <c r="F108" s="95"/>
      <c r="G108" s="61"/>
      <c r="H108" s="61"/>
      <c r="I108" s="61"/>
      <c r="J108" s="61"/>
      <c r="K108" s="90"/>
      <c r="L108" s="90"/>
      <c r="M108" s="28"/>
      <c r="N108" s="3"/>
    </row>
    <row r="109" spans="2:14" ht="36" customHeight="1" x14ac:dyDescent="0.3">
      <c r="B109" s="336"/>
      <c r="C109" s="88" t="s">
        <v>26</v>
      </c>
      <c r="D109" s="96" t="s">
        <v>27</v>
      </c>
      <c r="E109" s="88" t="s">
        <v>28</v>
      </c>
      <c r="F109" s="222">
        <v>2025</v>
      </c>
      <c r="G109" s="344"/>
      <c r="H109" s="88">
        <v>2024</v>
      </c>
      <c r="I109" s="88">
        <v>2023</v>
      </c>
      <c r="J109" s="89" t="s">
        <v>29</v>
      </c>
      <c r="K109" s="90"/>
      <c r="L109" s="90"/>
      <c r="M109" s="28"/>
      <c r="N109" s="3"/>
    </row>
    <row r="110" spans="2:14" ht="14.25" customHeight="1" x14ac:dyDescent="0.3">
      <c r="B110" s="608" t="s">
        <v>124</v>
      </c>
      <c r="D110" s="267" t="s">
        <v>284</v>
      </c>
      <c r="E110" s="268" t="s">
        <v>35</v>
      </c>
      <c r="F110" s="269">
        <f>F82+F16</f>
        <v>7947627.3586898148</v>
      </c>
      <c r="G110" s="532"/>
      <c r="H110" s="270">
        <f>H82+H16</f>
        <v>8237749.1375181237</v>
      </c>
      <c r="I110" s="271">
        <f>SUM(I82,I16)</f>
        <v>8984013.923040051</v>
      </c>
      <c r="J110" s="271">
        <f>SUM(J82,J16)</f>
        <v>9561931.8525268976</v>
      </c>
      <c r="K110" s="90"/>
      <c r="L110" s="90"/>
      <c r="M110" s="28"/>
      <c r="N110" s="3"/>
    </row>
    <row r="111" spans="2:14" ht="15" customHeight="1" thickBot="1" x14ac:dyDescent="0.35">
      <c r="B111" s="609"/>
      <c r="C111" s="81"/>
      <c r="D111" s="301" t="s">
        <v>285</v>
      </c>
      <c r="E111" s="302" t="s">
        <v>34</v>
      </c>
      <c r="F111" s="537" t="s">
        <v>280</v>
      </c>
      <c r="G111" s="303"/>
      <c r="H111" s="498" t="s">
        <v>279</v>
      </c>
      <c r="I111" s="497" t="s">
        <v>278</v>
      </c>
      <c r="J111" s="304" t="s">
        <v>100</v>
      </c>
      <c r="K111" s="90"/>
      <c r="L111" s="90"/>
      <c r="M111" s="28"/>
      <c r="N111" s="3"/>
    </row>
    <row r="112" spans="2:14" ht="15.65" customHeight="1" x14ac:dyDescent="0.3">
      <c r="B112" s="337"/>
      <c r="C112" s="97"/>
      <c r="D112" s="122"/>
      <c r="E112" s="98"/>
      <c r="F112" s="454"/>
      <c r="G112" s="299"/>
      <c r="H112" s="300"/>
      <c r="I112" s="300"/>
      <c r="J112" s="99"/>
      <c r="K112" s="66"/>
      <c r="L112" s="90"/>
      <c r="M112" s="90"/>
    </row>
    <row r="113" spans="2:13" ht="36" customHeight="1" x14ac:dyDescent="0.3">
      <c r="B113" s="184"/>
      <c r="C113" s="55" t="s">
        <v>26</v>
      </c>
      <c r="D113" s="56" t="s">
        <v>27</v>
      </c>
      <c r="E113" s="55" t="s">
        <v>28</v>
      </c>
      <c r="F113" s="221">
        <v>2025</v>
      </c>
      <c r="G113" s="342"/>
      <c r="H113" s="55">
        <v>2024</v>
      </c>
      <c r="I113" s="55">
        <v>2023</v>
      </c>
      <c r="J113" s="57" t="s">
        <v>125</v>
      </c>
      <c r="K113" s="69"/>
      <c r="L113" s="90"/>
      <c r="M113" s="90"/>
    </row>
    <row r="114" spans="2:13" ht="15.65" customHeight="1" x14ac:dyDescent="0.3">
      <c r="B114" s="618" t="s">
        <v>126</v>
      </c>
      <c r="C114" s="100" t="s">
        <v>127</v>
      </c>
      <c r="D114" s="272" t="s">
        <v>300</v>
      </c>
      <c r="E114" s="273" t="s">
        <v>128</v>
      </c>
      <c r="F114" s="245">
        <v>1231.7719999999999</v>
      </c>
      <c r="G114" s="246"/>
      <c r="H114" s="368">
        <v>1344.11</v>
      </c>
      <c r="I114" s="274">
        <v>1411.502</v>
      </c>
      <c r="J114" s="275">
        <v>1404.7570000000001</v>
      </c>
      <c r="K114" s="69"/>
      <c r="L114" s="90"/>
      <c r="M114" s="90"/>
    </row>
    <row r="115" spans="2:13" ht="15.65" customHeight="1" thickBot="1" x14ac:dyDescent="0.35">
      <c r="B115" s="619"/>
      <c r="C115" s="81"/>
      <c r="D115" s="101" t="s">
        <v>129</v>
      </c>
      <c r="E115" s="220" t="s">
        <v>34</v>
      </c>
      <c r="F115" s="225" t="s">
        <v>130</v>
      </c>
      <c r="G115" s="228"/>
      <c r="H115" s="499" t="s">
        <v>281</v>
      </c>
      <c r="I115" s="430">
        <f>((I114-J114)/J114)</f>
        <v>4.80154218843536E-3</v>
      </c>
      <c r="J115" s="304" t="s">
        <v>100</v>
      </c>
      <c r="K115" s="69"/>
      <c r="L115" s="90"/>
      <c r="M115" s="90"/>
    </row>
    <row r="116" spans="2:13" ht="15.65" customHeight="1" x14ac:dyDescent="0.3">
      <c r="B116" s="338"/>
      <c r="C116" s="102"/>
      <c r="D116" s="103"/>
      <c r="E116" s="104"/>
      <c r="F116" s="103"/>
      <c r="G116" s="3"/>
      <c r="H116" s="3"/>
      <c r="I116" s="103"/>
      <c r="J116" s="3"/>
      <c r="K116" s="69"/>
      <c r="L116" s="90"/>
      <c r="M116" s="90"/>
    </row>
    <row r="117" spans="2:13" ht="36" customHeight="1" x14ac:dyDescent="0.3">
      <c r="B117" s="184"/>
      <c r="C117" s="55" t="s">
        <v>26</v>
      </c>
      <c r="D117" s="56" t="s">
        <v>27</v>
      </c>
      <c r="E117" s="55" t="s">
        <v>28</v>
      </c>
      <c r="F117" s="221">
        <v>2025</v>
      </c>
      <c r="G117" s="342"/>
      <c r="H117" s="55">
        <v>2024</v>
      </c>
      <c r="I117" s="55">
        <v>2023</v>
      </c>
      <c r="J117" s="57" t="s">
        <v>125</v>
      </c>
      <c r="K117" s="69"/>
      <c r="L117" s="90"/>
      <c r="M117" s="90"/>
    </row>
    <row r="118" spans="2:13" ht="15.65" customHeight="1" x14ac:dyDescent="0.3">
      <c r="B118" s="608" t="s">
        <v>131</v>
      </c>
      <c r="C118" s="621">
        <v>306</v>
      </c>
      <c r="D118" s="267" t="s">
        <v>132</v>
      </c>
      <c r="E118" s="268" t="s">
        <v>133</v>
      </c>
      <c r="F118" s="465">
        <v>57.4</v>
      </c>
      <c r="G118" s="276"/>
      <c r="H118" s="466">
        <v>57.6</v>
      </c>
      <c r="I118" s="467">
        <v>59.2</v>
      </c>
      <c r="J118" s="468">
        <v>64.900000000000006</v>
      </c>
      <c r="K118" s="435"/>
      <c r="L118" s="90"/>
      <c r="M118" s="90"/>
    </row>
    <row r="119" spans="2:13" ht="15.65" customHeight="1" x14ac:dyDescent="0.3">
      <c r="B119" s="620"/>
      <c r="C119" s="622"/>
      <c r="D119" s="256" t="s">
        <v>134</v>
      </c>
      <c r="E119" s="257" t="s">
        <v>133</v>
      </c>
      <c r="F119" s="469">
        <v>2.7</v>
      </c>
      <c r="G119" s="527" t="s">
        <v>100</v>
      </c>
      <c r="H119" s="380">
        <v>3</v>
      </c>
      <c r="I119" s="470">
        <v>3.2</v>
      </c>
      <c r="J119" s="471">
        <v>4.2</v>
      </c>
      <c r="K119" s="435"/>
      <c r="L119" s="90"/>
      <c r="M119" s="90"/>
    </row>
    <row r="120" spans="2:13" ht="15.65" customHeight="1" thickBot="1" x14ac:dyDescent="0.35">
      <c r="B120" s="609"/>
      <c r="C120" s="623"/>
      <c r="D120" s="80" t="s">
        <v>135</v>
      </c>
      <c r="E120" s="220" t="s">
        <v>133</v>
      </c>
      <c r="F120" s="472">
        <v>54.7</v>
      </c>
      <c r="G120" s="538" t="s">
        <v>100</v>
      </c>
      <c r="H120" s="473">
        <v>54.6</v>
      </c>
      <c r="I120" s="474">
        <v>55.9</v>
      </c>
      <c r="J120" s="475">
        <v>60.6</v>
      </c>
      <c r="K120" s="435"/>
      <c r="L120" s="90"/>
      <c r="M120" s="90"/>
    </row>
    <row r="121" spans="2:13" ht="15.65" customHeight="1" x14ac:dyDescent="0.3">
      <c r="B121" s="606" t="s">
        <v>136</v>
      </c>
      <c r="C121" s="105" t="s">
        <v>137</v>
      </c>
      <c r="D121" s="256" t="s">
        <v>138</v>
      </c>
      <c r="E121" s="257" t="s">
        <v>133</v>
      </c>
      <c r="F121" s="469">
        <v>38.6</v>
      </c>
      <c r="G121" s="539"/>
      <c r="H121" s="380">
        <v>35</v>
      </c>
      <c r="I121" s="470">
        <v>35.4</v>
      </c>
      <c r="J121" s="471">
        <v>33.799999999999997</v>
      </c>
      <c r="K121" s="435"/>
      <c r="L121" s="90"/>
      <c r="M121" s="90"/>
    </row>
    <row r="122" spans="2:13" ht="15.65" customHeight="1" x14ac:dyDescent="0.3">
      <c r="B122" s="606"/>
      <c r="C122" s="106"/>
      <c r="D122" s="256" t="s">
        <v>139</v>
      </c>
      <c r="E122" s="257" t="s">
        <v>34</v>
      </c>
      <c r="F122" s="260">
        <v>0.70430000000000004</v>
      </c>
      <c r="G122" s="261"/>
      <c r="H122" s="374">
        <v>0.64</v>
      </c>
      <c r="I122" s="262">
        <v>0.63300000000000001</v>
      </c>
      <c r="J122" s="478">
        <v>0.56000000000000005</v>
      </c>
      <c r="K122" s="435"/>
      <c r="L122" s="90"/>
      <c r="M122" s="90"/>
    </row>
    <row r="123" spans="2:13" ht="15.65" customHeight="1" x14ac:dyDescent="0.3">
      <c r="B123" s="606"/>
      <c r="C123" s="106"/>
      <c r="D123" s="256" t="s">
        <v>140</v>
      </c>
      <c r="E123" s="257" t="s">
        <v>133</v>
      </c>
      <c r="F123" s="469">
        <v>25.9</v>
      </c>
      <c r="G123" s="279"/>
      <c r="H123" s="380">
        <v>25</v>
      </c>
      <c r="I123" s="470">
        <v>25.3</v>
      </c>
      <c r="J123" s="471">
        <v>23</v>
      </c>
      <c r="K123" s="435"/>
      <c r="L123" s="58"/>
      <c r="M123" s="58"/>
    </row>
    <row r="124" spans="2:13" ht="15.65" customHeight="1" x14ac:dyDescent="0.3">
      <c r="B124" s="606"/>
      <c r="C124" s="106"/>
      <c r="D124" s="256" t="s">
        <v>141</v>
      </c>
      <c r="E124" s="257" t="s">
        <v>133</v>
      </c>
      <c r="F124" s="469">
        <v>11.7</v>
      </c>
      <c r="G124" s="510"/>
      <c r="H124" s="380">
        <v>9.1</v>
      </c>
      <c r="I124" s="470">
        <v>9.1</v>
      </c>
      <c r="J124" s="471">
        <v>9.3000000000000007</v>
      </c>
      <c r="K124" s="435"/>
      <c r="L124" s="61"/>
      <c r="M124" s="61"/>
    </row>
    <row r="125" spans="2:13" ht="15.65" customHeight="1" x14ac:dyDescent="0.3">
      <c r="B125" s="606"/>
      <c r="C125" s="67"/>
      <c r="D125" s="256" t="s">
        <v>142</v>
      </c>
      <c r="E125" s="257" t="s">
        <v>133</v>
      </c>
      <c r="F125" s="277">
        <v>0.7</v>
      </c>
      <c r="G125" s="511" t="s">
        <v>100</v>
      </c>
      <c r="H125" s="379">
        <v>0.6</v>
      </c>
      <c r="I125" s="278">
        <v>0.7</v>
      </c>
      <c r="J125" s="429">
        <v>1.4</v>
      </c>
      <c r="K125" s="435"/>
      <c r="L125" s="61"/>
      <c r="M125" s="61"/>
    </row>
    <row r="126" spans="2:13" ht="15.65" customHeight="1" thickBot="1" x14ac:dyDescent="0.35">
      <c r="B126" s="607"/>
      <c r="C126" s="110"/>
      <c r="D126" s="80" t="s">
        <v>301</v>
      </c>
      <c r="E126" s="220" t="s">
        <v>133</v>
      </c>
      <c r="F126" s="297">
        <v>0.3</v>
      </c>
      <c r="G126" s="540" t="s">
        <v>100</v>
      </c>
      <c r="H126" s="381">
        <v>0.3</v>
      </c>
      <c r="I126" s="298">
        <v>0.4</v>
      </c>
      <c r="J126" s="436" t="s">
        <v>143</v>
      </c>
      <c r="K126" s="435"/>
      <c r="L126" s="61"/>
      <c r="M126" s="61"/>
    </row>
    <row r="127" spans="2:13" ht="15.65" customHeight="1" x14ac:dyDescent="0.3">
      <c r="B127" s="606" t="s">
        <v>144</v>
      </c>
      <c r="C127" s="105" t="s">
        <v>145</v>
      </c>
      <c r="D127" s="256" t="s">
        <v>146</v>
      </c>
      <c r="E127" s="257" t="s">
        <v>133</v>
      </c>
      <c r="F127" s="469">
        <v>16.2</v>
      </c>
      <c r="G127" s="539" t="s">
        <v>100</v>
      </c>
      <c r="H127" s="380">
        <v>19.600000000000001</v>
      </c>
      <c r="I127" s="476">
        <v>20.5</v>
      </c>
      <c r="J127" s="471">
        <v>26.8</v>
      </c>
      <c r="K127" s="435"/>
      <c r="L127" s="58"/>
      <c r="M127" s="58"/>
    </row>
    <row r="128" spans="2:13" ht="15.65" customHeight="1" x14ac:dyDescent="0.3">
      <c r="B128" s="606"/>
      <c r="C128" s="106"/>
      <c r="D128" s="256" t="s">
        <v>147</v>
      </c>
      <c r="E128" s="257" t="s">
        <v>133</v>
      </c>
      <c r="F128" s="242">
        <v>14</v>
      </c>
      <c r="G128" s="510" t="s">
        <v>100</v>
      </c>
      <c r="H128" s="380">
        <v>17.399999999999999</v>
      </c>
      <c r="I128" s="470">
        <v>18.600000000000001</v>
      </c>
      <c r="J128" s="471">
        <v>24.9</v>
      </c>
      <c r="K128" s="435"/>
      <c r="L128" s="61"/>
      <c r="M128" s="61"/>
    </row>
    <row r="129" spans="1:14" ht="15.65" customHeight="1" x14ac:dyDescent="0.3">
      <c r="B129" s="606"/>
      <c r="C129" s="106"/>
      <c r="D129" s="256" t="s">
        <v>148</v>
      </c>
      <c r="E129" s="257" t="s">
        <v>133</v>
      </c>
      <c r="F129" s="242">
        <v>2</v>
      </c>
      <c r="G129" s="527" t="s">
        <v>100</v>
      </c>
      <c r="H129" s="380">
        <v>1.8</v>
      </c>
      <c r="I129" s="470">
        <v>1.8</v>
      </c>
      <c r="J129" s="471">
        <v>1.7</v>
      </c>
      <c r="K129" s="435"/>
      <c r="L129" s="61"/>
      <c r="M129" s="61"/>
    </row>
    <row r="130" spans="1:14" ht="15.65" customHeight="1" thickBot="1" x14ac:dyDescent="0.35">
      <c r="B130" s="607"/>
      <c r="C130" s="110"/>
      <c r="D130" s="80" t="s">
        <v>149</v>
      </c>
      <c r="E130" s="220" t="s">
        <v>133</v>
      </c>
      <c r="F130" s="514">
        <v>0.1</v>
      </c>
      <c r="G130" s="354" t="s">
        <v>100</v>
      </c>
      <c r="H130" s="381">
        <v>0.4</v>
      </c>
      <c r="I130" s="515">
        <v>0.3</v>
      </c>
      <c r="J130" s="506">
        <v>0.2</v>
      </c>
      <c r="K130" s="435"/>
      <c r="L130" s="61"/>
      <c r="M130" s="61"/>
    </row>
    <row r="131" spans="1:14" ht="15.65" customHeight="1" x14ac:dyDescent="0.3">
      <c r="B131" s="606" t="s">
        <v>150</v>
      </c>
      <c r="C131" s="105" t="s">
        <v>151</v>
      </c>
      <c r="D131" s="256" t="s">
        <v>152</v>
      </c>
      <c r="E131" s="257" t="s">
        <v>133</v>
      </c>
      <c r="F131" s="469">
        <v>19.399999999999999</v>
      </c>
      <c r="G131" s="528" t="s">
        <v>100</v>
      </c>
      <c r="H131" s="380">
        <v>19.399999999999999</v>
      </c>
      <c r="I131" s="476">
        <v>19.8</v>
      </c>
      <c r="J131" s="471">
        <v>19.8</v>
      </c>
      <c r="K131" s="435"/>
      <c r="L131" s="61"/>
      <c r="M131" s="61"/>
    </row>
    <row r="132" spans="1:14" ht="15.65" customHeight="1" x14ac:dyDescent="0.3">
      <c r="B132" s="606"/>
      <c r="C132" s="106"/>
      <c r="D132" s="256" t="s">
        <v>153</v>
      </c>
      <c r="E132" s="257" t="s">
        <v>133</v>
      </c>
      <c r="F132" s="469">
        <v>12.4</v>
      </c>
      <c r="G132" s="353" t="s">
        <v>100</v>
      </c>
      <c r="H132" s="380">
        <v>14</v>
      </c>
      <c r="I132" s="476">
        <v>9.1999999999999993</v>
      </c>
      <c r="J132" s="471">
        <v>16.100000000000001</v>
      </c>
      <c r="K132" s="435"/>
      <c r="L132" s="107"/>
      <c r="M132" s="107"/>
    </row>
    <row r="133" spans="1:14" ht="15.65" customHeight="1" x14ac:dyDescent="0.3">
      <c r="B133" s="606"/>
      <c r="C133" s="106"/>
      <c r="D133" s="256" t="s">
        <v>154</v>
      </c>
      <c r="E133" s="257" t="s">
        <v>133</v>
      </c>
      <c r="F133" s="469">
        <v>8.4</v>
      </c>
      <c r="G133" s="279"/>
      <c r="H133" s="380">
        <v>6.7</v>
      </c>
      <c r="I133" s="476">
        <v>11.8</v>
      </c>
      <c r="J133" s="471">
        <v>11.5</v>
      </c>
      <c r="K133" s="435"/>
      <c r="L133" s="108"/>
      <c r="M133" s="108"/>
    </row>
    <row r="134" spans="1:14" ht="15.65" customHeight="1" x14ac:dyDescent="0.3">
      <c r="B134" s="606"/>
      <c r="C134" s="67"/>
      <c r="D134" s="256" t="s">
        <v>155</v>
      </c>
      <c r="E134" s="257" t="s">
        <v>133</v>
      </c>
      <c r="F134" s="530">
        <v>8</v>
      </c>
      <c r="G134" s="529" t="s">
        <v>100</v>
      </c>
      <c r="H134" s="380">
        <v>8.1</v>
      </c>
      <c r="I134" s="476">
        <v>7.9</v>
      </c>
      <c r="J134" s="471">
        <v>7</v>
      </c>
      <c r="K134" s="435"/>
      <c r="L134" s="108"/>
      <c r="M134" s="108"/>
    </row>
    <row r="135" spans="1:14" ht="15.65" customHeight="1" x14ac:dyDescent="0.3">
      <c r="B135" s="606"/>
      <c r="C135" s="67"/>
      <c r="D135" s="256" t="s">
        <v>156</v>
      </c>
      <c r="E135" s="257" t="s">
        <v>133</v>
      </c>
      <c r="F135" s="469">
        <v>5.0999999999999996</v>
      </c>
      <c r="G135" s="353"/>
      <c r="H135" s="380">
        <v>4.0999999999999996</v>
      </c>
      <c r="I135" s="476">
        <v>5.4</v>
      </c>
      <c r="J135" s="471">
        <v>5.0999999999999996</v>
      </c>
      <c r="K135" s="435"/>
      <c r="L135" s="108"/>
      <c r="M135" s="108"/>
    </row>
    <row r="136" spans="1:14" ht="15.65" customHeight="1" x14ac:dyDescent="0.3">
      <c r="B136" s="607"/>
      <c r="C136" s="110"/>
      <c r="D136" s="80" t="s">
        <v>265</v>
      </c>
      <c r="E136" s="220" t="s">
        <v>133</v>
      </c>
      <c r="F136" s="472">
        <v>1.4</v>
      </c>
      <c r="G136" s="280"/>
      <c r="H136" s="473">
        <v>2.2999999999999998</v>
      </c>
      <c r="I136" s="477">
        <v>1.8</v>
      </c>
      <c r="J136" s="475">
        <v>1.2</v>
      </c>
      <c r="K136" s="435"/>
      <c r="L136" s="108"/>
      <c r="M136" s="108"/>
    </row>
    <row r="137" spans="1:14" ht="15.65" customHeight="1" x14ac:dyDescent="0.3">
      <c r="B137" s="334"/>
      <c r="C137" s="64"/>
      <c r="D137" s="76"/>
      <c r="E137" s="32"/>
      <c r="F137" s="111"/>
      <c r="G137" s="112"/>
      <c r="H137" s="367"/>
      <c r="I137" s="109"/>
      <c r="J137" s="113"/>
      <c r="K137" s="3"/>
      <c r="L137" s="108"/>
      <c r="M137" s="108"/>
    </row>
    <row r="138" spans="1:14" ht="36" customHeight="1" x14ac:dyDescent="0.3">
      <c r="B138" s="184"/>
      <c r="C138" s="88" t="s">
        <v>26</v>
      </c>
      <c r="D138" s="56" t="s">
        <v>27</v>
      </c>
      <c r="E138" s="55" t="s">
        <v>28</v>
      </c>
      <c r="F138" s="221">
        <v>2025</v>
      </c>
      <c r="G138" s="342"/>
      <c r="H138" s="342">
        <v>2024</v>
      </c>
      <c r="I138" s="55">
        <v>2023</v>
      </c>
      <c r="J138" s="69"/>
      <c r="K138" s="114"/>
      <c r="L138" s="114"/>
      <c r="M138" s="28"/>
      <c r="N138" s="3"/>
    </row>
    <row r="139" spans="1:14" ht="15.65" customHeight="1" x14ac:dyDescent="0.3">
      <c r="B139" s="616" t="s">
        <v>157</v>
      </c>
      <c r="C139" s="115"/>
      <c r="D139" s="281" t="s">
        <v>158</v>
      </c>
      <c r="E139" s="268" t="s">
        <v>159</v>
      </c>
      <c r="F139" s="245">
        <v>39</v>
      </c>
      <c r="G139" s="282"/>
      <c r="H139" s="368">
        <v>23</v>
      </c>
      <c r="I139" s="283">
        <v>21</v>
      </c>
      <c r="J139" s="69"/>
      <c r="K139" s="114"/>
      <c r="L139" s="114"/>
      <c r="M139" s="28"/>
      <c r="N139" s="3"/>
    </row>
    <row r="140" spans="1:14" ht="15.65" customHeight="1" x14ac:dyDescent="0.3">
      <c r="B140" s="617"/>
      <c r="C140" s="115"/>
      <c r="D140" s="284" t="s">
        <v>160</v>
      </c>
      <c r="E140" s="257" t="s">
        <v>161</v>
      </c>
      <c r="F140" s="531" t="s">
        <v>162</v>
      </c>
      <c r="G140" s="529" t="s">
        <v>100</v>
      </c>
      <c r="H140" s="369" t="s">
        <v>162</v>
      </c>
      <c r="I140" s="286" t="s">
        <v>163</v>
      </c>
      <c r="J140" s="69"/>
      <c r="K140" s="114"/>
      <c r="L140" s="114"/>
      <c r="M140" s="28"/>
      <c r="N140" s="3"/>
    </row>
    <row r="141" spans="1:14" ht="15.65" customHeight="1" thickBot="1" x14ac:dyDescent="0.35">
      <c r="B141" s="617"/>
      <c r="C141" s="115"/>
      <c r="D141" s="405" t="s">
        <v>164</v>
      </c>
      <c r="E141" s="406" t="s">
        <v>159</v>
      </c>
      <c r="F141" s="426">
        <v>16</v>
      </c>
      <c r="G141" s="407"/>
      <c r="H141" s="391">
        <v>30</v>
      </c>
      <c r="I141" s="367">
        <v>50</v>
      </c>
      <c r="J141" s="69"/>
      <c r="K141" s="114"/>
      <c r="L141" s="114"/>
      <c r="M141" s="28"/>
      <c r="N141" s="3"/>
    </row>
    <row r="142" spans="1:14" s="117" customFormat="1" ht="9" customHeight="1" x14ac:dyDescent="0.3">
      <c r="A142" s="116"/>
      <c r="B142" s="392"/>
      <c r="C142" s="393"/>
      <c r="D142" s="394"/>
      <c r="E142" s="395"/>
      <c r="F142" s="396"/>
      <c r="G142" s="397"/>
      <c r="H142" s="398"/>
      <c r="I142" s="396"/>
      <c r="K142" s="118"/>
      <c r="L142" s="118"/>
      <c r="M142" s="119"/>
    </row>
    <row r="143" spans="1:14" ht="36" customHeight="1" x14ac:dyDescent="0.3">
      <c r="B143" s="613" t="s">
        <v>304</v>
      </c>
      <c r="C143" s="614"/>
      <c r="D143" s="614"/>
      <c r="E143" s="614"/>
      <c r="F143" s="614"/>
      <c r="G143" s="614"/>
      <c r="H143" s="614"/>
      <c r="I143" s="614"/>
      <c r="J143" s="615"/>
      <c r="K143" s="120"/>
      <c r="L143" s="61"/>
      <c r="M143" s="61"/>
    </row>
    <row r="144" spans="1:14" ht="47" customHeight="1" x14ac:dyDescent="0.3">
      <c r="B144" s="613" t="s">
        <v>305</v>
      </c>
      <c r="C144" s="614"/>
      <c r="D144" s="614"/>
      <c r="E144" s="614"/>
      <c r="F144" s="614"/>
      <c r="G144" s="614"/>
      <c r="H144" s="614"/>
      <c r="I144" s="614"/>
      <c r="J144" s="615"/>
      <c r="K144" s="120"/>
      <c r="L144" s="61"/>
      <c r="M144" s="61"/>
    </row>
    <row r="145" spans="1:14" ht="5.25" customHeight="1" x14ac:dyDescent="0.3">
      <c r="B145" s="492"/>
      <c r="C145" s="121"/>
      <c r="D145" s="122"/>
      <c r="E145" s="121"/>
      <c r="F145" s="121"/>
      <c r="G145" s="123"/>
      <c r="H145" s="123"/>
      <c r="I145" s="123"/>
      <c r="J145" s="123"/>
      <c r="K145" s="124"/>
      <c r="L145" s="114"/>
      <c r="M145" s="114"/>
    </row>
    <row r="146" spans="1:14" ht="15.65" customHeight="1" x14ac:dyDescent="0.3">
      <c r="B146" s="437" t="s">
        <v>165</v>
      </c>
      <c r="D146" s="493"/>
      <c r="E146" s="50"/>
      <c r="F146" s="50"/>
      <c r="G146" s="494"/>
      <c r="H146" s="494"/>
      <c r="I146" s="494"/>
      <c r="J146" s="494"/>
      <c r="K146" s="125"/>
      <c r="L146" s="107"/>
      <c r="M146" s="107"/>
    </row>
    <row r="147" spans="1:14" ht="33.65" customHeight="1" x14ac:dyDescent="0.3">
      <c r="B147" s="613" t="s">
        <v>166</v>
      </c>
      <c r="C147" s="614"/>
      <c r="D147" s="614"/>
      <c r="E147" s="614"/>
      <c r="F147" s="614"/>
      <c r="G147" s="614"/>
      <c r="H147" s="614"/>
      <c r="I147" s="614"/>
      <c r="J147" s="615"/>
      <c r="K147" s="435"/>
      <c r="L147" s="61"/>
      <c r="M147" s="61"/>
    </row>
    <row r="148" spans="1:14" x14ac:dyDescent="0.3">
      <c r="B148" s="437" t="s">
        <v>167</v>
      </c>
      <c r="C148" s="438"/>
      <c r="D148" s="126"/>
      <c r="F148" s="126"/>
      <c r="G148" s="439"/>
      <c r="H148" s="439"/>
      <c r="I148" s="439"/>
      <c r="J148" s="439"/>
      <c r="L148" s="107"/>
      <c r="M148" s="107"/>
    </row>
    <row r="149" spans="1:14" x14ac:dyDescent="0.3">
      <c r="B149" s="126" t="s">
        <v>168</v>
      </c>
      <c r="C149" s="438"/>
      <c r="D149" s="126"/>
      <c r="F149" s="126"/>
      <c r="G149" s="126"/>
      <c r="H149" s="126"/>
      <c r="I149" s="126"/>
      <c r="J149" s="126"/>
      <c r="K149" s="435"/>
      <c r="L149" s="107"/>
      <c r="M149" s="107"/>
    </row>
    <row r="150" spans="1:14" ht="4.5" customHeight="1" x14ac:dyDescent="0.3">
      <c r="C150" s="440"/>
      <c r="D150" s="441"/>
      <c r="E150" s="127"/>
      <c r="F150" s="441"/>
      <c r="G150" s="441"/>
      <c r="H150" s="441"/>
      <c r="I150" s="441"/>
      <c r="J150" s="441"/>
      <c r="K150" s="128"/>
      <c r="L150" s="61"/>
      <c r="M150" s="61"/>
    </row>
    <row r="151" spans="1:14" x14ac:dyDescent="0.3">
      <c r="B151" s="437" t="s">
        <v>169</v>
      </c>
      <c r="C151" s="440"/>
      <c r="D151" s="440"/>
      <c r="E151" s="442"/>
      <c r="F151" s="440"/>
      <c r="G151" s="440"/>
      <c r="H151" s="440"/>
      <c r="I151" s="440"/>
      <c r="J151" s="443"/>
      <c r="K151" s="129"/>
      <c r="L151" s="61"/>
      <c r="M151" s="61"/>
    </row>
    <row r="152" spans="1:14" ht="31.5" customHeight="1" x14ac:dyDescent="0.3">
      <c r="B152" s="613" t="s">
        <v>170</v>
      </c>
      <c r="C152" s="614"/>
      <c r="D152" s="614"/>
      <c r="E152" s="614"/>
      <c r="F152" s="614"/>
      <c r="G152" s="614"/>
      <c r="H152" s="614"/>
      <c r="I152" s="614"/>
      <c r="J152" s="615"/>
      <c r="K152" s="435"/>
      <c r="L152" s="61"/>
      <c r="M152" s="61"/>
    </row>
    <row r="153" spans="1:14" ht="6" customHeight="1" x14ac:dyDescent="0.3">
      <c r="B153" s="444"/>
      <c r="C153" s="445"/>
      <c r="D153" s="387"/>
      <c r="E153" s="446"/>
      <c r="F153" s="387"/>
      <c r="G153" s="387"/>
      <c r="H153" s="387"/>
      <c r="I153" s="387"/>
      <c r="J153" s="387"/>
      <c r="K153" s="120"/>
      <c r="L153" s="61"/>
      <c r="M153" s="61"/>
    </row>
    <row r="154" spans="1:14" ht="62.5" customHeight="1" x14ac:dyDescent="0.3">
      <c r="B154" s="613" t="s">
        <v>306</v>
      </c>
      <c r="C154" s="614"/>
      <c r="D154" s="614"/>
      <c r="E154" s="614"/>
      <c r="F154" s="614"/>
      <c r="G154" s="614"/>
      <c r="H154" s="614"/>
      <c r="I154" s="614"/>
      <c r="J154" s="615"/>
      <c r="K154" s="435"/>
      <c r="L154" s="61"/>
      <c r="M154" s="61"/>
    </row>
    <row r="155" spans="1:14" ht="3.75" customHeight="1" x14ac:dyDescent="0.3">
      <c r="C155" s="495"/>
      <c r="D155" s="139"/>
      <c r="E155" s="140"/>
      <c r="F155" s="496"/>
      <c r="G155" s="201"/>
      <c r="H155" s="201"/>
      <c r="I155" s="201"/>
      <c r="J155" s="201"/>
      <c r="K155" s="131"/>
      <c r="L155" s="61"/>
      <c r="M155" s="61"/>
    </row>
    <row r="156" spans="1:14" s="135" customFormat="1" ht="72.5" customHeight="1" x14ac:dyDescent="0.3">
      <c r="A156" s="132"/>
      <c r="B156" s="610" t="s">
        <v>171</v>
      </c>
      <c r="C156" s="611"/>
      <c r="D156" s="611"/>
      <c r="E156" s="611"/>
      <c r="F156" s="611"/>
      <c r="G156" s="611"/>
      <c r="H156" s="611"/>
      <c r="I156" s="611"/>
      <c r="J156" s="612"/>
      <c r="K156" s="120"/>
      <c r="L156" s="133"/>
      <c r="M156" s="133"/>
      <c r="N156" s="134"/>
    </row>
    <row r="157" spans="1:14" ht="3.65" customHeight="1" x14ac:dyDescent="0.3">
      <c r="C157" s="136"/>
      <c r="D157" s="137"/>
      <c r="E157" s="127"/>
      <c r="F157" s="137"/>
      <c r="G157" s="137"/>
      <c r="H157" s="137"/>
      <c r="I157" s="137"/>
      <c r="J157" s="137"/>
      <c r="K157" s="128"/>
      <c r="L157" s="133"/>
      <c r="M157" s="133"/>
    </row>
    <row r="158" spans="1:14" ht="8.25" hidden="1" customHeight="1" x14ac:dyDescent="0.3">
      <c r="C158" s="138"/>
      <c r="D158" s="139"/>
      <c r="E158" s="140"/>
      <c r="F158" s="140"/>
      <c r="G158" s="141"/>
      <c r="H158" s="141"/>
      <c r="I158" s="141"/>
      <c r="J158" s="141"/>
      <c r="K158" s="131"/>
      <c r="L158" s="142"/>
      <c r="M158" s="142"/>
    </row>
    <row r="159" spans="1:14" hidden="1" x14ac:dyDescent="0.3">
      <c r="C159" s="136"/>
      <c r="D159" s="137"/>
      <c r="E159" s="127"/>
      <c r="F159" s="137"/>
      <c r="G159" s="137"/>
      <c r="H159" s="137"/>
      <c r="I159" s="137"/>
      <c r="J159" s="137"/>
      <c r="K159" s="128"/>
    </row>
    <row r="160" spans="1:14" hidden="1" x14ac:dyDescent="0.3">
      <c r="C160" s="138"/>
      <c r="D160" s="139"/>
      <c r="E160" s="140"/>
      <c r="F160" s="140"/>
      <c r="G160" s="141"/>
      <c r="H160" s="141"/>
      <c r="I160" s="141"/>
      <c r="J160" s="141"/>
      <c r="K160" s="131"/>
      <c r="L160" s="28"/>
      <c r="M160" s="28"/>
    </row>
    <row r="161" spans="3:13" hidden="1" x14ac:dyDescent="0.3">
      <c r="C161" s="136"/>
      <c r="D161" s="143"/>
      <c r="F161" s="137"/>
      <c r="I161" s="137"/>
      <c r="J161" s="137"/>
      <c r="K161" s="128"/>
      <c r="L161" s="144"/>
    </row>
    <row r="162" spans="3:13" hidden="1" x14ac:dyDescent="0.3">
      <c r="C162" s="136"/>
      <c r="D162" s="137"/>
      <c r="E162" s="127"/>
      <c r="F162" s="145"/>
      <c r="I162" s="145"/>
      <c r="J162" s="145"/>
      <c r="K162" s="146"/>
      <c r="L162" s="147"/>
    </row>
    <row r="163" spans="3:13" hidden="1" x14ac:dyDescent="0.3">
      <c r="C163" s="136"/>
      <c r="D163" s="137"/>
      <c r="E163" s="127"/>
      <c r="F163" s="148"/>
      <c r="I163" s="145"/>
      <c r="J163" s="145"/>
      <c r="K163" s="146"/>
      <c r="L163" s="133"/>
      <c r="M163" s="133"/>
    </row>
    <row r="164" spans="3:13" hidden="1" x14ac:dyDescent="0.3">
      <c r="C164" s="136"/>
      <c r="D164" s="137"/>
      <c r="E164" s="127"/>
      <c r="F164" s="149"/>
      <c r="I164" s="149"/>
      <c r="J164" s="149"/>
      <c r="K164" s="150"/>
      <c r="L164" s="151"/>
    </row>
    <row r="165" spans="3:13" hidden="1" x14ac:dyDescent="0.3">
      <c r="C165" s="136"/>
      <c r="D165" s="137"/>
      <c r="E165" s="127"/>
      <c r="F165" s="152"/>
      <c r="G165" s="152"/>
      <c r="H165" s="152"/>
      <c r="I165" s="152"/>
      <c r="J165" s="152"/>
      <c r="K165" s="153"/>
      <c r="L165" s="154"/>
      <c r="M165" s="154"/>
    </row>
    <row r="166" spans="3:13" hidden="1" x14ac:dyDescent="0.3">
      <c r="C166" s="155"/>
      <c r="D166" s="155"/>
      <c r="E166" s="156"/>
      <c r="F166" s="157"/>
      <c r="L166" s="144"/>
    </row>
    <row r="167" spans="3:13" ht="14.25" hidden="1" customHeight="1" x14ac:dyDescent="0.3">
      <c r="C167" s="155"/>
      <c r="D167" s="155"/>
      <c r="E167" s="156"/>
      <c r="L167" s="151"/>
    </row>
    <row r="168" spans="3:13" ht="14.25" hidden="1" customHeight="1" x14ac:dyDescent="0.3">
      <c r="C168" s="155"/>
      <c r="D168" s="155"/>
      <c r="E168" s="156"/>
      <c r="L168" s="144"/>
    </row>
    <row r="169" spans="3:13" ht="14.25" hidden="1" customHeight="1" x14ac:dyDescent="0.3">
      <c r="C169" s="155"/>
      <c r="D169" s="155"/>
      <c r="E169" s="156"/>
      <c r="L169" s="151"/>
    </row>
    <row r="170" spans="3:13" ht="14.25" hidden="1" customHeight="1" x14ac:dyDescent="0.3">
      <c r="C170" s="155"/>
      <c r="D170" s="155"/>
      <c r="E170" s="156"/>
      <c r="L170" s="144"/>
    </row>
    <row r="171" spans="3:13" ht="14.25" hidden="1" customHeight="1" x14ac:dyDescent="0.3">
      <c r="C171" s="155"/>
      <c r="D171" s="155"/>
      <c r="E171" s="156"/>
      <c r="L171" s="144"/>
    </row>
    <row r="172" spans="3:13" ht="14.25" hidden="1" customHeight="1" x14ac:dyDescent="0.3">
      <c r="L172" s="144"/>
      <c r="M172" s="144"/>
    </row>
    <row r="173" spans="3:13" ht="14.25" hidden="1" customHeight="1" x14ac:dyDescent="0.3">
      <c r="L173" s="144"/>
      <c r="M173" s="144"/>
    </row>
    <row r="174" spans="3:13" ht="14.25" hidden="1" customHeight="1" x14ac:dyDescent="0.3">
      <c r="L174" s="144"/>
      <c r="M174" s="144"/>
    </row>
    <row r="175" spans="3:13" ht="14.25" hidden="1" customHeight="1" x14ac:dyDescent="0.3">
      <c r="L175" s="158"/>
      <c r="M175" s="158"/>
    </row>
    <row r="176" spans="3:13" ht="14.25" hidden="1" customHeight="1" x14ac:dyDescent="0.3">
      <c r="L176" s="158"/>
      <c r="M176" s="158"/>
    </row>
    <row r="177" spans="6:13" ht="14.25" hidden="1" customHeight="1" x14ac:dyDescent="0.3">
      <c r="L177" s="158"/>
      <c r="M177" s="158"/>
    </row>
    <row r="178" spans="6:13" ht="14.25" hidden="1" customHeight="1" x14ac:dyDescent="0.3">
      <c r="L178" s="158"/>
      <c r="M178" s="158"/>
    </row>
    <row r="179" spans="6:13" ht="14.25" hidden="1" customHeight="1" x14ac:dyDescent="0.3">
      <c r="L179" s="158"/>
      <c r="M179" s="158"/>
    </row>
    <row r="180" spans="6:13" ht="14.25" hidden="1" customHeight="1" x14ac:dyDescent="0.3">
      <c r="L180" s="158"/>
      <c r="M180" s="158"/>
    </row>
    <row r="181" spans="6:13" ht="10.5" hidden="1" customHeight="1" x14ac:dyDescent="0.3"/>
    <row r="183" spans="6:13" hidden="1" x14ac:dyDescent="0.3">
      <c r="F183" s="159"/>
      <c r="I183" s="159"/>
      <c r="J183" s="159"/>
      <c r="K183" s="160"/>
    </row>
    <row r="184" spans="6:13" hidden="1" x14ac:dyDescent="0.3">
      <c r="F184" s="161"/>
      <c r="G184" s="161"/>
      <c r="H184" s="161"/>
      <c r="I184" s="161"/>
      <c r="J184" s="161"/>
      <c r="K184" s="162"/>
    </row>
    <row r="185" spans="6:13" hidden="1" x14ac:dyDescent="0.3">
      <c r="F185" s="163"/>
      <c r="G185" s="163"/>
      <c r="H185" s="163"/>
      <c r="I185" s="163"/>
      <c r="J185" s="163"/>
      <c r="K185" s="164"/>
    </row>
    <row r="186" spans="6:13" hidden="1" x14ac:dyDescent="0.3">
      <c r="F186" s="157"/>
      <c r="I186" s="155"/>
      <c r="J186" s="155"/>
      <c r="K186" s="165"/>
    </row>
    <row r="187" spans="6:13" hidden="1" x14ac:dyDescent="0.3">
      <c r="F187" s="155"/>
      <c r="I187" s="155"/>
      <c r="J187" s="155"/>
      <c r="K187" s="165"/>
    </row>
    <row r="188" spans="6:13" hidden="1" x14ac:dyDescent="0.3">
      <c r="F188" s="155"/>
      <c r="I188" s="155"/>
      <c r="J188" s="155"/>
      <c r="K188" s="165"/>
    </row>
  </sheetData>
  <sheetProtection formatCells="0" formatColumns="0" formatRows="0" insertColumns="0" insertRows="0" insertHyperlinks="0" deleteColumns="0" deleteRows="0" sort="0" autoFilter="0" pivotTables="0"/>
  <mergeCells count="36">
    <mergeCell ref="B110:B111"/>
    <mergeCell ref="D1:Q4"/>
    <mergeCell ref="D5:G5"/>
    <mergeCell ref="B55:B61"/>
    <mergeCell ref="B41:B49"/>
    <mergeCell ref="B14:B23"/>
    <mergeCell ref="B9:K9"/>
    <mergeCell ref="C14:C23"/>
    <mergeCell ref="C41:C49"/>
    <mergeCell ref="C97:C98"/>
    <mergeCell ref="C99:C100"/>
    <mergeCell ref="C103:C104"/>
    <mergeCell ref="C105:C106"/>
    <mergeCell ref="B26:B38"/>
    <mergeCell ref="C26:C38"/>
    <mergeCell ref="C101:C102"/>
    <mergeCell ref="B156:J156"/>
    <mergeCell ref="B147:J147"/>
    <mergeCell ref="B139:B141"/>
    <mergeCell ref="B114:B115"/>
    <mergeCell ref="B118:B120"/>
    <mergeCell ref="C118:C120"/>
    <mergeCell ref="B154:J154"/>
    <mergeCell ref="B121:B126"/>
    <mergeCell ref="B127:B130"/>
    <mergeCell ref="B131:B136"/>
    <mergeCell ref="B143:J143"/>
    <mergeCell ref="B144:J144"/>
    <mergeCell ref="B152:J152"/>
    <mergeCell ref="B97:B107"/>
    <mergeCell ref="B62:B65"/>
    <mergeCell ref="B66:B68"/>
    <mergeCell ref="B69:B79"/>
    <mergeCell ref="B84:B91"/>
    <mergeCell ref="B92:B96"/>
    <mergeCell ref="B82:B83"/>
  </mergeCells>
  <pageMargins left="0.7" right="0.7" top="0.75" bottom="0.75" header="0.3" footer="0.3"/>
  <pageSetup orientation="portrait" r:id="rId1"/>
  <ignoredErrors>
    <ignoredError sqref="F36 F23 H23:I23 H36:I36 H45:I45 F45 F48 H48:I48 F111 H111:I111 F115 H115"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F44B9-AE4B-4D6F-A2A6-F10792AD160B}">
  <sheetPr codeName="Sheet3">
    <pageSetUpPr autoPageBreaks="0"/>
  </sheetPr>
  <dimension ref="A1:O97"/>
  <sheetViews>
    <sheetView topLeftCell="A55" zoomScale="110" zoomScaleNormal="110" workbookViewId="0">
      <selection activeCell="C52" sqref="C52"/>
    </sheetView>
  </sheetViews>
  <sheetFormatPr defaultColWidth="0" defaultRowHeight="14" zeroHeight="1" x14ac:dyDescent="0.3"/>
  <cols>
    <col min="1" max="1" width="5.5" style="6" customWidth="1"/>
    <col min="2" max="2" width="12.58203125" style="6" customWidth="1"/>
    <col min="3" max="3" width="19.08203125" style="51" customWidth="1"/>
    <col min="4" max="4" width="85.33203125" style="6" bestFit="1" customWidth="1"/>
    <col min="5" max="5" width="13.08203125" style="6" customWidth="1"/>
    <col min="6" max="6" width="4.08203125" style="52" customWidth="1"/>
    <col min="7" max="7" width="13.08203125" style="52" customWidth="1"/>
    <col min="8" max="8" width="13.08203125" style="202" customWidth="1"/>
    <col min="9" max="9" width="13.08203125" style="52" customWidth="1"/>
    <col min="10" max="10" width="13.5" style="52" hidden="1" customWidth="1"/>
    <col min="11" max="16384" width="9" style="3" hidden="1"/>
  </cols>
  <sheetData>
    <row r="1" spans="1:15" ht="35" x14ac:dyDescent="0.7">
      <c r="A1" s="17"/>
      <c r="B1" s="18"/>
      <c r="C1" s="167"/>
      <c r="D1" s="20"/>
      <c r="E1" s="20"/>
      <c r="F1" s="340"/>
      <c r="G1" s="340"/>
      <c r="H1" s="20"/>
      <c r="I1" s="20"/>
      <c r="J1" s="20"/>
      <c r="K1" s="20"/>
      <c r="L1" s="20"/>
      <c r="M1" s="20"/>
      <c r="N1" s="20"/>
      <c r="O1" s="20"/>
    </row>
    <row r="2" spans="1:15" ht="15" customHeight="1" x14ac:dyDescent="0.7">
      <c r="A2" s="21"/>
      <c r="B2" s="1"/>
      <c r="C2" s="24"/>
      <c r="D2" s="20"/>
      <c r="E2" s="20"/>
      <c r="F2" s="340"/>
      <c r="G2" s="340"/>
      <c r="H2" s="20"/>
      <c r="I2" s="20"/>
      <c r="J2" s="20"/>
      <c r="K2" s="20"/>
      <c r="L2" s="20"/>
      <c r="M2" s="20"/>
      <c r="N2" s="20"/>
      <c r="O2" s="20"/>
    </row>
    <row r="3" spans="1:15" ht="15" customHeight="1" x14ac:dyDescent="0.7">
      <c r="A3" s="21"/>
      <c r="B3" s="1"/>
      <c r="C3" s="24"/>
      <c r="D3" s="596" t="s">
        <v>172</v>
      </c>
      <c r="E3" s="20"/>
      <c r="F3" s="340"/>
      <c r="G3" s="340"/>
      <c r="H3" s="20"/>
      <c r="I3" s="20"/>
      <c r="J3" s="20"/>
      <c r="K3" s="20"/>
      <c r="L3" s="20"/>
      <c r="M3" s="20"/>
      <c r="N3" s="20"/>
      <c r="O3" s="20"/>
    </row>
    <row r="4" spans="1:15" ht="15" customHeight="1" x14ac:dyDescent="0.7">
      <c r="A4" s="21"/>
      <c r="B4" s="1"/>
      <c r="C4" s="24"/>
      <c r="D4" s="596"/>
      <c r="E4" s="20"/>
      <c r="F4" s="340"/>
      <c r="G4" s="340"/>
      <c r="H4" s="20"/>
      <c r="I4" s="20"/>
      <c r="J4" s="20"/>
      <c r="K4" s="20"/>
      <c r="L4" s="20"/>
      <c r="M4" s="20"/>
      <c r="N4" s="20"/>
      <c r="O4" s="20"/>
    </row>
    <row r="5" spans="1:15" ht="15" customHeight="1" x14ac:dyDescent="0.35">
      <c r="A5" s="21"/>
      <c r="B5" s="1"/>
      <c r="C5" s="24"/>
      <c r="D5" s="168" t="s">
        <v>1</v>
      </c>
      <c r="E5" s="168"/>
      <c r="F5" s="168"/>
      <c r="G5" s="168"/>
      <c r="H5" s="168"/>
      <c r="I5" s="168"/>
      <c r="J5" s="23"/>
      <c r="K5" s="23"/>
      <c r="L5" s="23"/>
      <c r="M5" s="23"/>
      <c r="N5" s="23"/>
      <c r="O5" s="23"/>
    </row>
    <row r="6" spans="1:15" ht="15" customHeight="1" x14ac:dyDescent="0.3">
      <c r="A6" s="21"/>
      <c r="B6" s="1"/>
      <c r="C6" s="24"/>
      <c r="D6" s="1"/>
      <c r="E6" s="1"/>
      <c r="F6" s="25"/>
      <c r="G6" s="25"/>
      <c r="H6" s="24"/>
      <c r="I6" s="25"/>
      <c r="J6" s="25"/>
      <c r="K6" s="169"/>
    </row>
    <row r="7" spans="1:15" s="173" customFormat="1" ht="5.15" customHeight="1" thickBot="1" x14ac:dyDescent="0.35">
      <c r="A7" s="170"/>
      <c r="B7" s="170"/>
      <c r="C7" s="171"/>
      <c r="D7" s="170"/>
      <c r="E7" s="170"/>
      <c r="F7" s="172"/>
      <c r="G7" s="172"/>
      <c r="H7" s="171"/>
      <c r="I7" s="172"/>
      <c r="J7" s="172"/>
      <c r="K7" s="170"/>
    </row>
    <row r="8" spans="1:15" ht="8.25" customHeight="1" x14ac:dyDescent="0.3">
      <c r="A8" s="5"/>
      <c r="B8" s="31"/>
      <c r="C8" s="175"/>
      <c r="D8" s="175"/>
      <c r="E8" s="175"/>
      <c r="F8" s="175"/>
      <c r="G8" s="175"/>
      <c r="H8" s="175"/>
      <c r="I8" s="175"/>
      <c r="J8" s="175"/>
    </row>
    <row r="9" spans="1:15" ht="27" customHeight="1" x14ac:dyDescent="0.3">
      <c r="B9" s="641" t="s">
        <v>173</v>
      </c>
      <c r="C9" s="627"/>
      <c r="D9" s="627"/>
      <c r="E9" s="627"/>
      <c r="F9" s="627"/>
      <c r="G9" s="627"/>
      <c r="H9" s="627"/>
      <c r="I9" s="627"/>
      <c r="J9" s="176"/>
    </row>
    <row r="10" spans="1:15" ht="8.25" customHeight="1" x14ac:dyDescent="0.3">
      <c r="B10" s="5"/>
      <c r="C10" s="177"/>
      <c r="D10" s="3"/>
      <c r="E10" s="177"/>
      <c r="F10" s="177"/>
      <c r="G10" s="177"/>
      <c r="H10" s="177"/>
      <c r="I10" s="177"/>
      <c r="J10" s="177"/>
    </row>
    <row r="11" spans="1:15" ht="20" x14ac:dyDescent="0.4">
      <c r="B11" s="587" t="s">
        <v>174</v>
      </c>
      <c r="C11" s="178"/>
      <c r="D11" s="9"/>
      <c r="E11" s="9"/>
      <c r="F11" s="47"/>
      <c r="G11" s="47"/>
      <c r="H11" s="179"/>
      <c r="I11" s="47"/>
      <c r="J11" s="47"/>
    </row>
    <row r="12" spans="1:15" ht="7" customHeight="1" x14ac:dyDescent="0.3">
      <c r="B12" s="207"/>
      <c r="C12" s="180"/>
      <c r="D12" s="181"/>
      <c r="E12" s="181"/>
      <c r="F12" s="341"/>
      <c r="G12" s="341"/>
      <c r="H12" s="183"/>
      <c r="I12" s="182"/>
      <c r="J12" s="182"/>
    </row>
    <row r="13" spans="1:15" ht="36" customHeight="1" x14ac:dyDescent="0.3">
      <c r="B13" s="54"/>
      <c r="C13" s="55" t="s">
        <v>26</v>
      </c>
      <c r="D13" s="56" t="s">
        <v>27</v>
      </c>
      <c r="E13" s="223">
        <v>2025</v>
      </c>
      <c r="F13" s="342"/>
      <c r="G13" s="55">
        <v>2024</v>
      </c>
      <c r="H13" s="55">
        <v>2023</v>
      </c>
      <c r="I13" s="69"/>
      <c r="J13" s="3"/>
    </row>
    <row r="14" spans="1:15" ht="16.5" customHeight="1" x14ac:dyDescent="0.3">
      <c r="B14" s="642" t="s">
        <v>318</v>
      </c>
      <c r="C14" s="198" t="s">
        <v>175</v>
      </c>
      <c r="D14" s="267" t="s">
        <v>176</v>
      </c>
      <c r="E14" s="306">
        <v>71000</v>
      </c>
      <c r="F14" s="564"/>
      <c r="G14" s="567">
        <v>73000</v>
      </c>
      <c r="H14" s="307">
        <v>74000</v>
      </c>
      <c r="I14" s="69"/>
      <c r="J14" s="3"/>
    </row>
    <row r="15" spans="1:15" ht="14.25" customHeight="1" x14ac:dyDescent="0.3">
      <c r="B15" s="636"/>
      <c r="C15" s="130"/>
      <c r="D15" s="256" t="s">
        <v>177</v>
      </c>
      <c r="E15" s="308">
        <v>0.37</v>
      </c>
      <c r="F15" s="527" t="s">
        <v>100</v>
      </c>
      <c r="G15" s="563">
        <v>0.37</v>
      </c>
      <c r="H15" s="309">
        <v>0.39</v>
      </c>
      <c r="I15" s="69"/>
      <c r="J15" s="3"/>
    </row>
    <row r="16" spans="1:15" ht="14.25" customHeight="1" x14ac:dyDescent="0.3">
      <c r="B16" s="636"/>
      <c r="C16" s="130"/>
      <c r="D16" s="256" t="s">
        <v>178</v>
      </c>
      <c r="E16" s="308">
        <v>0.26</v>
      </c>
      <c r="F16" s="565"/>
      <c r="G16" s="478">
        <v>0.27</v>
      </c>
      <c r="H16" s="309">
        <v>0.26</v>
      </c>
      <c r="I16" s="69"/>
      <c r="J16" s="3"/>
    </row>
    <row r="17" spans="2:10" ht="15" customHeight="1" thickBot="1" x14ac:dyDescent="0.35">
      <c r="B17" s="637"/>
      <c r="C17" s="305"/>
      <c r="D17" s="80" t="s">
        <v>179</v>
      </c>
      <c r="E17" s="229">
        <v>0.37</v>
      </c>
      <c r="F17" s="566"/>
      <c r="G17" s="568">
        <v>0.36</v>
      </c>
      <c r="H17" s="189">
        <v>0.35</v>
      </c>
      <c r="I17" s="69"/>
      <c r="J17" s="3"/>
    </row>
    <row r="18" spans="2:10" ht="15" customHeight="1" x14ac:dyDescent="0.3">
      <c r="B18" s="636" t="s">
        <v>180</v>
      </c>
      <c r="C18" s="186" t="s">
        <v>181</v>
      </c>
      <c r="D18" s="256" t="s">
        <v>182</v>
      </c>
      <c r="E18" s="308">
        <v>0.18</v>
      </c>
      <c r="F18" s="345"/>
      <c r="G18" s="478">
        <v>0.19</v>
      </c>
      <c r="H18" s="309">
        <v>0.19</v>
      </c>
      <c r="I18" s="69"/>
      <c r="J18" s="3"/>
    </row>
    <row r="19" spans="2:10" x14ac:dyDescent="0.3">
      <c r="B19" s="636"/>
      <c r="C19" s="130"/>
      <c r="D19" s="256" t="s">
        <v>183</v>
      </c>
      <c r="E19" s="541">
        <v>0.18</v>
      </c>
      <c r="F19" s="529" t="s">
        <v>100</v>
      </c>
      <c r="G19" s="478">
        <v>0.18</v>
      </c>
      <c r="H19" s="309">
        <v>0.19</v>
      </c>
      <c r="I19" s="69"/>
      <c r="J19" s="3"/>
    </row>
    <row r="20" spans="2:10" ht="15.5" x14ac:dyDescent="0.3">
      <c r="B20" s="636"/>
      <c r="C20" s="130"/>
      <c r="D20" s="256" t="s">
        <v>184</v>
      </c>
      <c r="E20" s="308">
        <v>0.15</v>
      </c>
      <c r="F20" s="345"/>
      <c r="G20" s="478">
        <v>0.16</v>
      </c>
      <c r="H20" s="309">
        <v>0.16</v>
      </c>
      <c r="I20" s="69"/>
      <c r="J20" s="3"/>
    </row>
    <row r="21" spans="2:10" ht="15.5" x14ac:dyDescent="0.3">
      <c r="B21" s="636"/>
      <c r="C21" s="130"/>
      <c r="D21" s="256" t="s">
        <v>185</v>
      </c>
      <c r="E21" s="541">
        <v>0.2</v>
      </c>
      <c r="F21" s="345"/>
      <c r="G21" s="478">
        <v>0.21</v>
      </c>
      <c r="H21" s="309">
        <v>0.21</v>
      </c>
      <c r="I21" s="69"/>
      <c r="J21" s="3"/>
    </row>
    <row r="22" spans="2:10" x14ac:dyDescent="0.3">
      <c r="B22" s="636"/>
      <c r="C22" s="130"/>
      <c r="D22" s="256" t="s">
        <v>186</v>
      </c>
      <c r="E22" s="542">
        <v>0.6</v>
      </c>
      <c r="F22" s="529" t="s">
        <v>100</v>
      </c>
      <c r="G22" s="478">
        <v>0.6</v>
      </c>
      <c r="H22" s="309">
        <v>0.59</v>
      </c>
      <c r="I22" s="69"/>
      <c r="J22" s="3"/>
    </row>
    <row r="23" spans="2:10" x14ac:dyDescent="0.3">
      <c r="B23" s="636"/>
      <c r="C23" s="130"/>
      <c r="D23" s="256" t="s">
        <v>187</v>
      </c>
      <c r="E23" s="542">
        <v>0.53</v>
      </c>
      <c r="F23" s="529" t="s">
        <v>100</v>
      </c>
      <c r="G23" s="478">
        <v>0.53</v>
      </c>
      <c r="H23" s="309">
        <v>0.51</v>
      </c>
      <c r="I23" s="69"/>
      <c r="J23" s="3"/>
    </row>
    <row r="24" spans="2:10" x14ac:dyDescent="0.3">
      <c r="B24" s="636"/>
      <c r="C24" s="130"/>
      <c r="D24" s="256" t="s">
        <v>188</v>
      </c>
      <c r="E24" s="542">
        <v>0.56999999999999995</v>
      </c>
      <c r="F24" s="529" t="s">
        <v>100</v>
      </c>
      <c r="G24" s="478">
        <v>0.56999999999999995</v>
      </c>
      <c r="H24" s="309">
        <v>0.55000000000000004</v>
      </c>
      <c r="I24" s="69"/>
      <c r="J24" s="3"/>
    </row>
    <row r="25" spans="2:10" x14ac:dyDescent="0.3">
      <c r="B25" s="636"/>
      <c r="C25" s="130"/>
      <c r="D25" s="256" t="s">
        <v>189</v>
      </c>
      <c r="E25" s="542">
        <v>0.7</v>
      </c>
      <c r="F25" s="529" t="s">
        <v>100</v>
      </c>
      <c r="G25" s="478">
        <v>0.7</v>
      </c>
      <c r="H25" s="309">
        <v>0.69</v>
      </c>
      <c r="I25" s="69"/>
      <c r="J25" s="3"/>
    </row>
    <row r="26" spans="2:10" ht="15.5" x14ac:dyDescent="0.3">
      <c r="B26" s="636"/>
      <c r="C26" s="130"/>
      <c r="D26" s="256" t="s">
        <v>190</v>
      </c>
      <c r="E26" s="308">
        <v>0.22</v>
      </c>
      <c r="F26" s="345"/>
      <c r="G26" s="478">
        <v>0.21</v>
      </c>
      <c r="H26" s="309">
        <v>0.22</v>
      </c>
      <c r="I26" s="69"/>
      <c r="J26" s="3"/>
    </row>
    <row r="27" spans="2:10" x14ac:dyDescent="0.3">
      <c r="B27" s="636"/>
      <c r="C27" s="130"/>
      <c r="D27" s="256" t="s">
        <v>191</v>
      </c>
      <c r="E27" s="308">
        <v>0.28999999999999998</v>
      </c>
      <c r="F27" s="527" t="s">
        <v>100</v>
      </c>
      <c r="G27" s="478">
        <v>0.28999999999999998</v>
      </c>
      <c r="H27" s="309">
        <v>0.3</v>
      </c>
      <c r="I27" s="69"/>
      <c r="J27" s="3"/>
    </row>
    <row r="28" spans="2:10" ht="15.5" x14ac:dyDescent="0.3">
      <c r="B28" s="636"/>
      <c r="C28" s="130"/>
      <c r="D28" s="256" t="s">
        <v>192</v>
      </c>
      <c r="E28" s="308">
        <v>0.28000000000000003</v>
      </c>
      <c r="F28" s="345"/>
      <c r="G28" s="478">
        <v>0.27</v>
      </c>
      <c r="H28" s="309">
        <v>0.28999999999999998</v>
      </c>
      <c r="I28" s="69"/>
      <c r="J28" s="3"/>
    </row>
    <row r="29" spans="2:10" ht="15" customHeight="1" thickBot="1" x14ac:dyDescent="0.35">
      <c r="B29" s="637"/>
      <c r="C29" s="305"/>
      <c r="D29" s="80" t="s">
        <v>193</v>
      </c>
      <c r="E29" s="229">
        <v>0.1</v>
      </c>
      <c r="F29" s="347"/>
      <c r="G29" s="568">
        <v>0.09</v>
      </c>
      <c r="H29" s="189">
        <v>0.1</v>
      </c>
      <c r="I29" s="69"/>
      <c r="J29" s="3"/>
    </row>
    <row r="30" spans="2:10" ht="15" customHeight="1" x14ac:dyDescent="0.3">
      <c r="B30" s="636" t="s">
        <v>194</v>
      </c>
      <c r="C30" s="186" t="s">
        <v>181</v>
      </c>
      <c r="D30" s="256" t="s">
        <v>195</v>
      </c>
      <c r="E30" s="544">
        <v>0.41</v>
      </c>
      <c r="F30" s="529" t="s">
        <v>100</v>
      </c>
      <c r="G30" s="478">
        <v>0.41</v>
      </c>
      <c r="H30" s="309">
        <v>0.47</v>
      </c>
      <c r="I30" s="69"/>
      <c r="J30" s="3"/>
    </row>
    <row r="31" spans="2:10" ht="15" customHeight="1" x14ac:dyDescent="0.3">
      <c r="B31" s="636"/>
      <c r="C31" s="130"/>
      <c r="D31" s="256" t="s">
        <v>196</v>
      </c>
      <c r="E31" s="308">
        <v>0.21</v>
      </c>
      <c r="F31" s="345"/>
      <c r="G31" s="478">
        <v>0.23</v>
      </c>
      <c r="H31" s="309">
        <v>0.21</v>
      </c>
      <c r="I31" s="69"/>
      <c r="J31" s="3"/>
    </row>
    <row r="32" spans="2:10" ht="15" customHeight="1" x14ac:dyDescent="0.3">
      <c r="B32" s="636"/>
      <c r="C32" s="130"/>
      <c r="D32" s="256" t="s">
        <v>197</v>
      </c>
      <c r="E32" s="541">
        <v>0.27</v>
      </c>
      <c r="F32" s="345"/>
      <c r="G32" s="478">
        <v>0.26</v>
      </c>
      <c r="H32" s="309">
        <v>0.22</v>
      </c>
      <c r="I32" s="69"/>
      <c r="J32" s="3"/>
    </row>
    <row r="33" spans="1:10" ht="15" customHeight="1" x14ac:dyDescent="0.3">
      <c r="B33" s="636"/>
      <c r="C33" s="130"/>
      <c r="D33" s="256" t="s">
        <v>198</v>
      </c>
      <c r="E33" s="542">
        <v>0.08</v>
      </c>
      <c r="F33" s="529" t="s">
        <v>100</v>
      </c>
      <c r="G33" s="478">
        <v>0.08</v>
      </c>
      <c r="H33" s="309">
        <v>7.0000000000000007E-2</v>
      </c>
      <c r="I33" s="69"/>
      <c r="J33" s="3"/>
    </row>
    <row r="34" spans="1:10" ht="15" customHeight="1" thickBot="1" x14ac:dyDescent="0.35">
      <c r="B34" s="637"/>
      <c r="C34" s="305"/>
      <c r="D34" s="80" t="s">
        <v>199</v>
      </c>
      <c r="E34" s="562">
        <v>0.03</v>
      </c>
      <c r="F34" s="561" t="s">
        <v>100</v>
      </c>
      <c r="G34" s="568">
        <v>0.03</v>
      </c>
      <c r="H34" s="189">
        <v>0.03</v>
      </c>
      <c r="I34" s="69"/>
      <c r="J34" s="3"/>
    </row>
    <row r="35" spans="1:10" s="69" customFormat="1" ht="15" customHeight="1" x14ac:dyDescent="0.3">
      <c r="A35" s="116"/>
      <c r="B35" s="329"/>
      <c r="C35" s="187"/>
      <c r="D35" s="94"/>
      <c r="E35" s="94"/>
      <c r="F35" s="94"/>
      <c r="G35" s="343"/>
      <c r="H35" s="188"/>
    </row>
    <row r="36" spans="1:10" ht="36" customHeight="1" x14ac:dyDescent="0.3">
      <c r="B36" s="410"/>
      <c r="C36" s="88" t="s">
        <v>26</v>
      </c>
      <c r="D36" s="96" t="s">
        <v>27</v>
      </c>
      <c r="E36" s="224">
        <v>2025</v>
      </c>
      <c r="F36" s="344"/>
      <c r="G36" s="88">
        <v>2024</v>
      </c>
      <c r="H36" s="88">
        <v>2023</v>
      </c>
      <c r="I36" s="69"/>
      <c r="J36" s="3"/>
    </row>
    <row r="37" spans="1:10" ht="18" x14ac:dyDescent="0.3">
      <c r="B37" s="555" t="s">
        <v>208</v>
      </c>
      <c r="C37" s="556"/>
      <c r="D37" s="557"/>
      <c r="E37" s="557"/>
      <c r="F37" s="558"/>
      <c r="G37" s="558"/>
      <c r="H37" s="559"/>
      <c r="I37" s="69"/>
      <c r="J37" s="3"/>
    </row>
    <row r="38" spans="1:10" ht="15" customHeight="1" x14ac:dyDescent="0.3">
      <c r="B38" s="636" t="s">
        <v>209</v>
      </c>
      <c r="C38" s="186" t="s">
        <v>181</v>
      </c>
      <c r="D38" s="256" t="s">
        <v>210</v>
      </c>
      <c r="E38" s="542">
        <v>0.33</v>
      </c>
      <c r="F38" s="529" t="s">
        <v>100</v>
      </c>
      <c r="G38" s="551">
        <v>0.33</v>
      </c>
      <c r="H38" s="309">
        <v>0.33</v>
      </c>
      <c r="I38" s="69"/>
      <c r="J38" s="3"/>
    </row>
    <row r="39" spans="1:10" ht="15" customHeight="1" x14ac:dyDescent="0.3">
      <c r="B39" s="636"/>
      <c r="C39" s="130"/>
      <c r="D39" s="311" t="s">
        <v>211</v>
      </c>
      <c r="E39" s="541">
        <v>0.31</v>
      </c>
      <c r="F39" s="346"/>
      <c r="G39" s="563">
        <v>0.33</v>
      </c>
      <c r="H39" s="313">
        <v>0.33</v>
      </c>
      <c r="I39" s="69"/>
      <c r="J39" s="3"/>
    </row>
    <row r="40" spans="1:10" ht="15" customHeight="1" x14ac:dyDescent="0.3">
      <c r="B40" s="636"/>
      <c r="C40" s="130"/>
      <c r="D40" s="256" t="s">
        <v>212</v>
      </c>
      <c r="E40" s="542">
        <v>0.32</v>
      </c>
      <c r="F40" s="345"/>
      <c r="G40" s="478">
        <v>0.33</v>
      </c>
      <c r="H40" s="309">
        <v>0.33</v>
      </c>
      <c r="I40" s="69"/>
      <c r="J40" s="3"/>
    </row>
    <row r="41" spans="1:10" ht="15" customHeight="1" x14ac:dyDescent="0.3">
      <c r="B41" s="636"/>
      <c r="C41" s="130"/>
      <c r="D41" s="256" t="s">
        <v>213</v>
      </c>
      <c r="E41" s="542">
        <v>0.34</v>
      </c>
      <c r="F41" s="529" t="s">
        <v>100</v>
      </c>
      <c r="G41" s="478">
        <v>0.34</v>
      </c>
      <c r="H41" s="309">
        <v>0.33</v>
      </c>
      <c r="I41" s="69"/>
      <c r="J41" s="3"/>
    </row>
    <row r="42" spans="1:10" ht="15" customHeight="1" thickBot="1" x14ac:dyDescent="0.35">
      <c r="B42" s="637"/>
      <c r="C42" s="305"/>
      <c r="D42" s="80" t="s">
        <v>214</v>
      </c>
      <c r="E42" s="543">
        <v>0.67</v>
      </c>
      <c r="F42" s="560" t="s">
        <v>100</v>
      </c>
      <c r="G42" s="568">
        <v>0.67</v>
      </c>
      <c r="H42" s="189">
        <v>0.67</v>
      </c>
      <c r="I42" s="69"/>
      <c r="J42" s="3"/>
    </row>
    <row r="43" spans="1:10" ht="15" customHeight="1" x14ac:dyDescent="0.3">
      <c r="B43" s="636" t="s">
        <v>215</v>
      </c>
      <c r="C43" s="639" t="s">
        <v>181</v>
      </c>
      <c r="D43" s="256" t="s">
        <v>216</v>
      </c>
      <c r="E43" s="542">
        <v>0.36</v>
      </c>
      <c r="F43" s="529" t="s">
        <v>100</v>
      </c>
      <c r="G43" s="478">
        <v>0.36</v>
      </c>
      <c r="H43" s="309">
        <v>0.35</v>
      </c>
      <c r="I43" s="69"/>
      <c r="J43" s="3"/>
    </row>
    <row r="44" spans="1:10" ht="15" customHeight="1" x14ac:dyDescent="0.3">
      <c r="B44" s="636"/>
      <c r="C44" s="639"/>
      <c r="D44" s="256" t="s">
        <v>217</v>
      </c>
      <c r="E44" s="308">
        <v>0.14000000000000001</v>
      </c>
      <c r="F44" s="345" t="s">
        <v>100</v>
      </c>
      <c r="G44" s="478">
        <v>0.12</v>
      </c>
      <c r="H44" s="309">
        <v>0.11</v>
      </c>
      <c r="I44" s="69"/>
      <c r="J44" s="3"/>
    </row>
    <row r="45" spans="1:10" ht="15" customHeight="1" x14ac:dyDescent="0.3">
      <c r="B45" s="636"/>
      <c r="C45" s="639"/>
      <c r="D45" s="256" t="s">
        <v>218</v>
      </c>
      <c r="E45" s="312">
        <v>0.09</v>
      </c>
      <c r="F45" s="345"/>
      <c r="G45" s="478">
        <v>0.1</v>
      </c>
      <c r="H45" s="309">
        <v>0.12</v>
      </c>
      <c r="I45" s="69"/>
      <c r="J45" s="3"/>
    </row>
    <row r="46" spans="1:10" ht="15" customHeight="1" x14ac:dyDescent="0.3">
      <c r="B46" s="636"/>
      <c r="C46" s="639"/>
      <c r="D46" s="256" t="s">
        <v>219</v>
      </c>
      <c r="E46" s="308">
        <v>0.12</v>
      </c>
      <c r="F46" s="529" t="s">
        <v>100</v>
      </c>
      <c r="G46" s="478">
        <v>0.12</v>
      </c>
      <c r="H46" s="309">
        <v>0.1</v>
      </c>
      <c r="I46" s="69"/>
      <c r="J46" s="3"/>
    </row>
    <row r="47" spans="1:10" ht="15" customHeight="1" thickBot="1" x14ac:dyDescent="0.35">
      <c r="B47" s="637"/>
      <c r="C47" s="640"/>
      <c r="D47" s="80" t="s">
        <v>220</v>
      </c>
      <c r="E47" s="229">
        <v>0.02</v>
      </c>
      <c r="F47" s="560" t="s">
        <v>100</v>
      </c>
      <c r="G47" s="568">
        <v>0.02</v>
      </c>
      <c r="H47" s="189">
        <v>0.02</v>
      </c>
      <c r="I47" s="69"/>
      <c r="J47" s="3"/>
    </row>
    <row r="48" spans="1:10" ht="15" customHeight="1" x14ac:dyDescent="0.3">
      <c r="B48" s="635" t="s">
        <v>200</v>
      </c>
      <c r="C48" s="638" t="s">
        <v>201</v>
      </c>
      <c r="D48" s="256" t="s">
        <v>202</v>
      </c>
      <c r="E48" s="308">
        <v>0.12</v>
      </c>
      <c r="F48" s="529" t="s">
        <v>100</v>
      </c>
      <c r="G48" s="478">
        <v>0.12</v>
      </c>
      <c r="H48" s="309">
        <v>0.16</v>
      </c>
      <c r="I48" s="69"/>
      <c r="J48" s="3"/>
    </row>
    <row r="49" spans="2:10" ht="15" customHeight="1" x14ac:dyDescent="0.3">
      <c r="B49" s="636"/>
      <c r="C49" s="639"/>
      <c r="D49" s="256" t="s">
        <v>203</v>
      </c>
      <c r="E49" s="308">
        <v>0.09</v>
      </c>
      <c r="F49" s="569"/>
      <c r="G49" s="478">
        <v>0.08</v>
      </c>
      <c r="H49" s="309">
        <v>0.09</v>
      </c>
      <c r="I49" s="69"/>
      <c r="J49" s="3"/>
    </row>
    <row r="50" spans="2:10" ht="15" customHeight="1" x14ac:dyDescent="0.3">
      <c r="B50" s="636"/>
      <c r="C50" s="639"/>
      <c r="D50" s="256" t="s">
        <v>204</v>
      </c>
      <c r="E50" s="308">
        <v>0.05</v>
      </c>
      <c r="F50" s="569"/>
      <c r="G50" s="571">
        <v>0.06</v>
      </c>
      <c r="H50" s="310">
        <v>7.0000000000000007E-2</v>
      </c>
      <c r="I50" s="69"/>
      <c r="J50" s="3"/>
    </row>
    <row r="51" spans="2:10" ht="15" customHeight="1" thickBot="1" x14ac:dyDescent="0.35">
      <c r="B51" s="637"/>
      <c r="C51" s="640"/>
      <c r="D51" s="388" t="s">
        <v>205</v>
      </c>
      <c r="E51" s="229">
        <v>0.04</v>
      </c>
      <c r="F51" s="570"/>
      <c r="G51" s="382">
        <v>0.05</v>
      </c>
      <c r="H51" s="92" t="s">
        <v>100</v>
      </c>
      <c r="I51" s="69"/>
      <c r="J51" s="3"/>
    </row>
    <row r="52" spans="2:10" ht="28.5" thickBot="1" x14ac:dyDescent="0.35">
      <c r="B52" s="408" t="s">
        <v>206</v>
      </c>
      <c r="C52" s="522" t="s">
        <v>292</v>
      </c>
      <c r="D52" s="301" t="s">
        <v>207</v>
      </c>
      <c r="E52" s="479">
        <v>0.24</v>
      </c>
      <c r="F52" s="529" t="s">
        <v>100</v>
      </c>
      <c r="G52" s="572">
        <v>0.24</v>
      </c>
      <c r="H52" s="409">
        <v>0.25</v>
      </c>
      <c r="I52" s="69"/>
      <c r="J52" s="3"/>
    </row>
    <row r="53" spans="2:10" ht="15" customHeight="1" x14ac:dyDescent="0.3">
      <c r="B53" s="516"/>
      <c r="C53" s="512"/>
      <c r="D53" s="194"/>
      <c r="E53" s="519"/>
      <c r="F53" s="520"/>
      <c r="G53" s="521"/>
      <c r="H53" s="518"/>
      <c r="I53" s="69"/>
      <c r="J53" s="3"/>
    </row>
    <row r="54" spans="2:10" ht="36" customHeight="1" x14ac:dyDescent="0.3">
      <c r="B54" s="54"/>
      <c r="C54" s="55" t="s">
        <v>26</v>
      </c>
      <c r="D54" s="56" t="s">
        <v>27</v>
      </c>
      <c r="E54" s="223">
        <v>2025</v>
      </c>
      <c r="F54" s="348"/>
      <c r="G54" s="55">
        <v>2024</v>
      </c>
      <c r="H54" s="550">
        <v>2023</v>
      </c>
      <c r="I54" s="69"/>
      <c r="J54" s="3"/>
    </row>
    <row r="55" spans="2:10" ht="15" customHeight="1" x14ac:dyDescent="0.3">
      <c r="B55" s="642" t="s">
        <v>221</v>
      </c>
      <c r="C55" s="130" t="s">
        <v>222</v>
      </c>
      <c r="D55" s="314" t="s">
        <v>223</v>
      </c>
      <c r="E55" s="308">
        <v>0.95</v>
      </c>
      <c r="F55" s="349"/>
      <c r="G55" s="551">
        <v>0.96</v>
      </c>
      <c r="H55" s="309">
        <v>0.84</v>
      </c>
      <c r="I55" s="69"/>
      <c r="J55" s="3"/>
    </row>
    <row r="56" spans="2:10" ht="15" customHeight="1" x14ac:dyDescent="0.3">
      <c r="B56" s="636"/>
      <c r="C56" s="130"/>
      <c r="D56" s="314" t="s">
        <v>224</v>
      </c>
      <c r="E56" s="481">
        <v>0.25</v>
      </c>
      <c r="F56" s="488"/>
      <c r="G56" s="552">
        <v>0.3</v>
      </c>
      <c r="H56" s="315">
        <v>0.3</v>
      </c>
      <c r="I56" s="69"/>
      <c r="J56" s="3"/>
    </row>
    <row r="57" spans="2:10" ht="15" customHeight="1" x14ac:dyDescent="0.3">
      <c r="B57" s="636"/>
      <c r="C57" s="130"/>
      <c r="D57" s="316" t="s">
        <v>225</v>
      </c>
      <c r="E57" s="509">
        <v>0.2</v>
      </c>
      <c r="F57" s="483"/>
      <c r="G57" s="553">
        <v>0.22</v>
      </c>
      <c r="H57" s="484">
        <v>0.23</v>
      </c>
      <c r="I57" s="69"/>
      <c r="J57" s="3"/>
    </row>
    <row r="58" spans="2:10" ht="15" customHeight="1" x14ac:dyDescent="0.3">
      <c r="B58" s="636"/>
      <c r="C58" s="130"/>
      <c r="D58" s="316" t="s">
        <v>226</v>
      </c>
      <c r="E58" s="482">
        <v>176</v>
      </c>
      <c r="F58" s="483"/>
      <c r="G58" s="553">
        <v>198</v>
      </c>
      <c r="H58" s="484">
        <v>190</v>
      </c>
      <c r="I58" s="69"/>
      <c r="J58" s="3"/>
    </row>
    <row r="59" spans="2:10" ht="15" customHeight="1" x14ac:dyDescent="0.3">
      <c r="B59" s="636"/>
      <c r="C59" s="192"/>
      <c r="D59" s="316" t="s">
        <v>227</v>
      </c>
      <c r="E59" s="482">
        <v>663</v>
      </c>
      <c r="F59" s="483"/>
      <c r="G59" s="553">
        <v>612</v>
      </c>
      <c r="H59" s="484">
        <v>762</v>
      </c>
      <c r="I59" s="69"/>
      <c r="J59" s="3"/>
    </row>
    <row r="60" spans="2:10" ht="15" customHeight="1" thickBot="1" x14ac:dyDescent="0.35">
      <c r="B60" s="637"/>
      <c r="C60" s="305"/>
      <c r="D60" s="388" t="s">
        <v>228</v>
      </c>
      <c r="E60" s="485">
        <v>55.1</v>
      </c>
      <c r="F60" s="486"/>
      <c r="G60" s="554">
        <v>51.7</v>
      </c>
      <c r="H60" s="487">
        <v>43.6</v>
      </c>
      <c r="I60" s="69"/>
      <c r="J60" s="3"/>
    </row>
    <row r="61" spans="2:10" x14ac:dyDescent="0.3">
      <c r="B61" s="5"/>
      <c r="C61" s="121"/>
      <c r="D61" s="122"/>
      <c r="E61" s="122"/>
      <c r="F61" s="123"/>
      <c r="G61" s="123"/>
      <c r="H61" s="123"/>
      <c r="I61" s="123"/>
      <c r="J61" s="3"/>
    </row>
    <row r="62" spans="2:10" ht="36" customHeight="1" x14ac:dyDescent="0.3">
      <c r="B62" s="54"/>
      <c r="C62" s="55" t="s">
        <v>26</v>
      </c>
      <c r="D62" s="56" t="s">
        <v>27</v>
      </c>
      <c r="E62" s="223">
        <v>2025</v>
      </c>
      <c r="F62" s="342"/>
      <c r="G62" s="55">
        <v>2024</v>
      </c>
      <c r="H62" s="550">
        <v>2023</v>
      </c>
      <c r="I62" s="69"/>
      <c r="J62" s="3"/>
    </row>
    <row r="63" spans="2:10" ht="31.5" customHeight="1" thickBot="1" x14ac:dyDescent="0.35">
      <c r="B63" s="513" t="s">
        <v>229</v>
      </c>
      <c r="C63" s="517" t="s">
        <v>295</v>
      </c>
      <c r="D63" s="548" t="s">
        <v>293</v>
      </c>
      <c r="E63" s="418" t="s">
        <v>230</v>
      </c>
      <c r="F63" s="529" t="s">
        <v>100</v>
      </c>
      <c r="G63" s="573" t="s">
        <v>230</v>
      </c>
      <c r="H63" s="549" t="s">
        <v>231</v>
      </c>
      <c r="I63" s="69"/>
      <c r="J63" s="3"/>
    </row>
    <row r="64" spans="2:10" ht="16.5" customHeight="1" x14ac:dyDescent="0.3">
      <c r="B64" s="645" t="s">
        <v>232</v>
      </c>
      <c r="C64" s="586" t="s">
        <v>295</v>
      </c>
      <c r="D64" s="400" t="s">
        <v>233</v>
      </c>
      <c r="E64" s="401">
        <v>0.91</v>
      </c>
      <c r="F64" s="402"/>
      <c r="G64" s="574">
        <v>0.89</v>
      </c>
      <c r="H64" s="403">
        <v>0.85</v>
      </c>
      <c r="I64" s="69"/>
      <c r="J64" s="3"/>
    </row>
    <row r="65" spans="1:10" ht="14.25" customHeight="1" x14ac:dyDescent="0.3">
      <c r="B65" s="646"/>
      <c r="C65" s="130" t="s">
        <v>289</v>
      </c>
      <c r="D65" s="316" t="s">
        <v>234</v>
      </c>
      <c r="E65" s="317">
        <v>0.79</v>
      </c>
      <c r="F65" s="529" t="s">
        <v>100</v>
      </c>
      <c r="G65" s="575">
        <v>0.79200000000000004</v>
      </c>
      <c r="H65" s="318">
        <v>0.78</v>
      </c>
      <c r="I65" s="69"/>
      <c r="J65" s="3"/>
    </row>
    <row r="66" spans="1:10" ht="14.25" customHeight="1" x14ac:dyDescent="0.3">
      <c r="B66" s="646"/>
      <c r="C66" s="3"/>
      <c r="D66" s="316" t="s">
        <v>235</v>
      </c>
      <c r="E66" s="317">
        <v>0.77</v>
      </c>
      <c r="F66" s="350"/>
      <c r="G66" s="575">
        <v>0.75</v>
      </c>
      <c r="H66" s="318" t="s">
        <v>100</v>
      </c>
      <c r="I66" s="69"/>
      <c r="J66" s="3"/>
    </row>
    <row r="67" spans="1:10" ht="14.25" customHeight="1" thickBot="1" x14ac:dyDescent="0.35">
      <c r="B67" s="647"/>
      <c r="C67" s="305"/>
      <c r="D67" s="388" t="s">
        <v>236</v>
      </c>
      <c r="E67" s="489">
        <v>0.80400000000000005</v>
      </c>
      <c r="F67" s="351"/>
      <c r="G67" s="576">
        <v>0.82499999999999996</v>
      </c>
      <c r="H67" s="399">
        <v>0.78700000000000003</v>
      </c>
      <c r="I67" s="69"/>
      <c r="J67" s="3"/>
    </row>
    <row r="68" spans="1:10" ht="14.25" customHeight="1" x14ac:dyDescent="0.3">
      <c r="B68" s="645" t="s">
        <v>237</v>
      </c>
      <c r="C68" s="480" t="s">
        <v>287</v>
      </c>
      <c r="D68" s="400" t="s">
        <v>238</v>
      </c>
      <c r="E68" s="401">
        <v>0.97</v>
      </c>
      <c r="F68" s="402"/>
      <c r="G68" s="574">
        <v>0.89</v>
      </c>
      <c r="H68" s="403" t="s">
        <v>239</v>
      </c>
      <c r="I68" s="69"/>
      <c r="J68" s="3"/>
    </row>
    <row r="69" spans="1:10" ht="14.25" customHeight="1" x14ac:dyDescent="0.3">
      <c r="B69" s="646" t="s">
        <v>237</v>
      </c>
      <c r="C69" s="130" t="s">
        <v>288</v>
      </c>
      <c r="D69" s="316" t="s">
        <v>240</v>
      </c>
      <c r="E69" s="317">
        <v>0.62</v>
      </c>
      <c r="F69" s="350"/>
      <c r="G69" s="575">
        <v>0.47</v>
      </c>
      <c r="H69" s="318" t="s">
        <v>239</v>
      </c>
      <c r="I69" s="69"/>
      <c r="J69" s="3"/>
    </row>
    <row r="70" spans="1:10" x14ac:dyDescent="0.3">
      <c r="B70" s="646"/>
      <c r="C70" s="192"/>
      <c r="D70" s="316" t="s">
        <v>241</v>
      </c>
      <c r="E70" s="418">
        <v>10</v>
      </c>
      <c r="F70" s="527" t="s">
        <v>100</v>
      </c>
      <c r="G70" s="577">
        <v>10</v>
      </c>
      <c r="H70" s="318" t="s">
        <v>239</v>
      </c>
      <c r="I70" s="69"/>
      <c r="J70" s="3"/>
    </row>
    <row r="71" spans="1:10" ht="14.25" customHeight="1" thickBot="1" x14ac:dyDescent="0.35">
      <c r="B71" s="647"/>
      <c r="C71" s="305"/>
      <c r="D71" s="388" t="s">
        <v>242</v>
      </c>
      <c r="E71" s="507">
        <v>3520</v>
      </c>
      <c r="F71" s="351"/>
      <c r="G71" s="578">
        <v>1131</v>
      </c>
      <c r="H71" s="404">
        <v>8600</v>
      </c>
      <c r="I71" s="69"/>
      <c r="J71" s="3"/>
    </row>
    <row r="72" spans="1:10" x14ac:dyDescent="0.3">
      <c r="B72" s="330"/>
      <c r="C72" s="193"/>
      <c r="D72" s="194"/>
      <c r="E72" s="94"/>
      <c r="F72" s="352"/>
      <c r="G72" s="352"/>
      <c r="H72" s="195"/>
      <c r="I72" s="411"/>
      <c r="J72" s="3"/>
    </row>
    <row r="73" spans="1:10" s="69" customFormat="1" x14ac:dyDescent="0.3">
      <c r="A73" s="116"/>
      <c r="B73" s="613" t="s">
        <v>243</v>
      </c>
      <c r="C73" s="614"/>
      <c r="D73" s="614"/>
      <c r="E73" s="614"/>
      <c r="F73" s="614"/>
      <c r="G73" s="614"/>
      <c r="H73" s="614"/>
      <c r="I73" s="196"/>
      <c r="J73" s="197"/>
    </row>
    <row r="74" spans="1:10" x14ac:dyDescent="0.3">
      <c r="A74" s="207"/>
      <c r="B74" s="613" t="s">
        <v>244</v>
      </c>
      <c r="C74" s="614"/>
      <c r="D74" s="614"/>
      <c r="E74" s="614"/>
      <c r="F74" s="614"/>
      <c r="G74" s="614"/>
      <c r="H74" s="614"/>
      <c r="I74" s="490"/>
      <c r="J74" s="365"/>
    </row>
    <row r="75" spans="1:10" s="211" customFormat="1" x14ac:dyDescent="0.3">
      <c r="A75" s="6"/>
      <c r="B75" s="643" t="s">
        <v>245</v>
      </c>
      <c r="C75" s="644"/>
      <c r="D75" s="644"/>
      <c r="E75" s="644"/>
      <c r="F75" s="644"/>
      <c r="G75" s="644"/>
      <c r="H75" s="644"/>
      <c r="I75" s="490"/>
      <c r="J75" s="198"/>
    </row>
    <row r="76" spans="1:10" x14ac:dyDescent="0.3">
      <c r="A76" s="5"/>
      <c r="B76" s="6" t="s">
        <v>294</v>
      </c>
      <c r="C76" s="6"/>
      <c r="F76" s="6"/>
      <c r="G76" s="6"/>
      <c r="H76" s="6"/>
      <c r="I76" s="491"/>
      <c r="J76" s="5"/>
    </row>
    <row r="77" spans="1:10" ht="9.75" customHeight="1" x14ac:dyDescent="0.3">
      <c r="C77" s="137"/>
      <c r="D77" s="137"/>
      <c r="E77" s="137"/>
      <c r="F77" s="137"/>
      <c r="G77" s="137"/>
      <c r="H77" s="137"/>
      <c r="I77" s="6"/>
      <c r="J77" s="6"/>
    </row>
    <row r="78" spans="1:10" ht="9" hidden="1" customHeight="1" x14ac:dyDescent="0.3">
      <c r="B78" s="588"/>
      <c r="C78" s="136"/>
      <c r="D78" s="136"/>
      <c r="E78" s="136"/>
      <c r="F78" s="136"/>
      <c r="G78" s="136"/>
      <c r="H78" s="136"/>
      <c r="I78" s="137"/>
      <c r="J78" s="137"/>
    </row>
    <row r="79" spans="1:10" ht="15" hidden="1" customHeight="1" x14ac:dyDescent="0.3">
      <c r="B79" s="198"/>
      <c r="C79" s="198"/>
      <c r="D79" s="198"/>
      <c r="E79" s="198"/>
      <c r="F79" s="198"/>
      <c r="G79" s="198"/>
      <c r="H79" s="198"/>
      <c r="I79" s="199"/>
      <c r="J79" s="199"/>
    </row>
    <row r="80" spans="1:10" ht="30.75" hidden="1" customHeight="1" x14ac:dyDescent="0.3">
      <c r="C80" s="200"/>
      <c r="D80" s="139"/>
      <c r="E80" s="139"/>
      <c r="F80" s="141"/>
      <c r="G80" s="141"/>
      <c r="H80" s="201"/>
      <c r="I80" s="198"/>
      <c r="J80" s="198"/>
    </row>
    <row r="81" spans="2:10" ht="14.25" hidden="1" customHeight="1" x14ac:dyDescent="0.3">
      <c r="B81" s="198"/>
      <c r="C81" s="198"/>
      <c r="D81" s="198"/>
      <c r="E81" s="198"/>
      <c r="F81" s="198"/>
      <c r="G81" s="198"/>
      <c r="H81" s="198"/>
      <c r="I81" s="141"/>
      <c r="J81" s="141"/>
    </row>
    <row r="82" spans="2:10" ht="62.25" hidden="1" customHeight="1" x14ac:dyDescent="0.3">
      <c r="C82" s="137"/>
      <c r="D82" s="137"/>
      <c r="E82" s="137"/>
      <c r="F82" s="137"/>
      <c r="G82" s="137"/>
      <c r="H82" s="137"/>
      <c r="I82" s="198"/>
      <c r="J82" s="198"/>
    </row>
    <row r="83" spans="2:10" ht="14.25" hidden="1" customHeight="1" x14ac:dyDescent="0.3">
      <c r="C83" s="138"/>
      <c r="D83" s="139"/>
      <c r="E83" s="139"/>
      <c r="F83" s="141"/>
      <c r="G83" s="141"/>
      <c r="H83" s="201"/>
      <c r="I83" s="137"/>
      <c r="J83" s="137"/>
    </row>
    <row r="84" spans="2:10" ht="14.25" hidden="1" customHeight="1" x14ac:dyDescent="0.3">
      <c r="C84" s="137"/>
      <c r="D84" s="137"/>
      <c r="E84" s="137"/>
      <c r="F84" s="137"/>
      <c r="G84" s="137"/>
      <c r="H84" s="137"/>
      <c r="I84" s="141"/>
      <c r="J84" s="141"/>
    </row>
    <row r="85" spans="2:10" ht="14.25" hidden="1" customHeight="1" x14ac:dyDescent="0.3">
      <c r="C85" s="138"/>
      <c r="D85" s="139"/>
      <c r="E85" s="139"/>
      <c r="F85" s="141"/>
      <c r="G85" s="141"/>
      <c r="H85" s="201"/>
      <c r="I85" s="137"/>
      <c r="J85" s="137"/>
    </row>
    <row r="86" spans="2:10" ht="14.25" hidden="1" customHeight="1" x14ac:dyDescent="0.3">
      <c r="C86" s="137"/>
      <c r="D86" s="137"/>
      <c r="E86" s="137"/>
      <c r="F86" s="137"/>
      <c r="G86" s="137"/>
      <c r="H86" s="137"/>
      <c r="I86" s="141"/>
      <c r="J86" s="141"/>
    </row>
    <row r="87" spans="2:10" ht="14.25" hidden="1" customHeight="1" x14ac:dyDescent="0.3">
      <c r="C87" s="137"/>
      <c r="D87" s="137"/>
      <c r="E87" s="137"/>
      <c r="F87" s="137"/>
      <c r="G87" s="137"/>
      <c r="H87" s="137"/>
      <c r="I87" s="137"/>
      <c r="J87" s="137"/>
    </row>
    <row r="88" spans="2:10" ht="14.25" hidden="1" customHeight="1" x14ac:dyDescent="0.3">
      <c r="C88" s="137"/>
      <c r="D88" s="137"/>
      <c r="E88" s="137"/>
      <c r="F88" s="137"/>
      <c r="G88" s="137"/>
      <c r="H88" s="137"/>
      <c r="I88" s="137"/>
      <c r="J88" s="137"/>
    </row>
    <row r="89" spans="2:10" ht="14.25" hidden="1" customHeight="1" x14ac:dyDescent="0.3">
      <c r="C89" s="137"/>
      <c r="D89" s="137"/>
      <c r="E89" s="137"/>
      <c r="F89" s="137"/>
      <c r="G89" s="137"/>
      <c r="H89" s="137"/>
      <c r="I89" s="137"/>
      <c r="J89" s="137"/>
    </row>
    <row r="90" spans="2:10" ht="14.25" hidden="1" customHeight="1" x14ac:dyDescent="0.3">
      <c r="C90" s="137"/>
      <c r="D90" s="137"/>
      <c r="E90" s="137"/>
      <c r="F90" s="137"/>
      <c r="G90" s="137"/>
      <c r="H90" s="137"/>
      <c r="I90" s="137"/>
      <c r="J90" s="137"/>
    </row>
    <row r="91" spans="2:10" ht="14.25" hidden="1" customHeight="1" x14ac:dyDescent="0.3">
      <c r="C91" s="155"/>
      <c r="D91" s="155"/>
      <c r="E91" s="155"/>
      <c r="F91" s="155"/>
      <c r="G91" s="155"/>
      <c r="H91" s="155"/>
      <c r="I91" s="137"/>
      <c r="J91" s="137"/>
    </row>
    <row r="92" spans="2:10" ht="14.25" hidden="1" customHeight="1" x14ac:dyDescent="0.3">
      <c r="C92" s="155"/>
      <c r="D92" s="155"/>
      <c r="E92" s="155"/>
      <c r="F92" s="155"/>
      <c r="G92" s="155"/>
      <c r="H92" s="155"/>
      <c r="I92" s="155"/>
      <c r="J92" s="155"/>
    </row>
    <row r="93" spans="2:10" ht="14.25" hidden="1" customHeight="1" x14ac:dyDescent="0.3">
      <c r="C93" s="155"/>
      <c r="D93" s="155"/>
      <c r="E93" s="155"/>
      <c r="F93" s="155"/>
      <c r="G93" s="155"/>
      <c r="H93" s="155"/>
      <c r="I93" s="155"/>
      <c r="J93" s="155"/>
    </row>
    <row r="94" spans="2:10" ht="14.25" hidden="1" customHeight="1" x14ac:dyDescent="0.3">
      <c r="C94" s="155"/>
      <c r="D94" s="155"/>
      <c r="E94" s="155"/>
      <c r="F94" s="155"/>
      <c r="G94" s="155"/>
      <c r="H94" s="155"/>
      <c r="I94" s="155"/>
      <c r="J94" s="155"/>
    </row>
    <row r="95" spans="2:10" ht="14.25" hidden="1" customHeight="1" x14ac:dyDescent="0.3">
      <c r="C95" s="155"/>
      <c r="D95" s="155"/>
      <c r="E95" s="155"/>
      <c r="F95" s="155"/>
      <c r="G95" s="155"/>
      <c r="H95" s="155"/>
      <c r="I95" s="155"/>
      <c r="J95" s="155"/>
    </row>
    <row r="96" spans="2:10" ht="14.25" hidden="1" customHeight="1" x14ac:dyDescent="0.3">
      <c r="C96" s="155"/>
      <c r="D96" s="155"/>
      <c r="E96" s="155"/>
      <c r="F96" s="155"/>
      <c r="G96" s="155"/>
      <c r="H96" s="155"/>
      <c r="I96" s="155"/>
      <c r="J96" s="155"/>
    </row>
    <row r="97" spans="9:10" ht="14.25" hidden="1" customHeight="1" x14ac:dyDescent="0.3">
      <c r="I97" s="155"/>
      <c r="J97" s="155"/>
    </row>
  </sheetData>
  <sheetProtection formatCells="0" formatColumns="0" formatRows="0" insertColumns="0" insertRows="0" insertHyperlinks="0" deleteColumns="0" deleteRows="0" sort="0" autoFilter="0" pivotTables="0"/>
  <mergeCells count="16">
    <mergeCell ref="B75:H75"/>
    <mergeCell ref="B55:B60"/>
    <mergeCell ref="B68:B71"/>
    <mergeCell ref="B64:B67"/>
    <mergeCell ref="B73:H73"/>
    <mergeCell ref="B74:H74"/>
    <mergeCell ref="B48:B51"/>
    <mergeCell ref="C48:C51"/>
    <mergeCell ref="D3:D4"/>
    <mergeCell ref="B9:I9"/>
    <mergeCell ref="B38:B42"/>
    <mergeCell ref="B30:B34"/>
    <mergeCell ref="B14:B17"/>
    <mergeCell ref="B18:B29"/>
    <mergeCell ref="B43:B47"/>
    <mergeCell ref="C43:C47"/>
  </mergeCells>
  <pageMargins left="0.7" right="0.7" top="0.75" bottom="0.75" header="0.3" footer="0.3"/>
  <ignoredErrors>
    <ignoredError sqref="C63:C64" twoDigitTextYear="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69B51-B647-4306-9F9D-3EFA39B3152F}">
  <sheetPr codeName="Sheet4">
    <pageSetUpPr autoPageBreaks="0"/>
  </sheetPr>
  <dimension ref="A1:R30"/>
  <sheetViews>
    <sheetView topLeftCell="A2" zoomScaleNormal="100" workbookViewId="0">
      <selection activeCell="D30" sqref="D30"/>
    </sheetView>
  </sheetViews>
  <sheetFormatPr defaultColWidth="0" defaultRowHeight="14" zeroHeight="1" x14ac:dyDescent="0.3"/>
  <cols>
    <col min="1" max="1" width="5.5" style="6" customWidth="1"/>
    <col min="2" max="2" width="12.58203125" style="6" customWidth="1"/>
    <col min="3" max="3" width="19.08203125" style="51" customWidth="1"/>
    <col min="4" max="4" width="71.08203125" style="6" bestFit="1" customWidth="1"/>
    <col min="5" max="5" width="13.08203125" style="6" customWidth="1"/>
    <col min="6" max="6" width="4.08203125" style="52" customWidth="1"/>
    <col min="7" max="7" width="13.08203125" style="52" customWidth="1"/>
    <col min="8" max="8" width="13.5" style="52" customWidth="1"/>
    <col min="9" max="9" width="9.5" style="52" customWidth="1"/>
    <col min="10" max="10" width="5.5" style="69" hidden="1" customWidth="1"/>
    <col min="11" max="12" width="13.5" style="69" hidden="1" customWidth="1"/>
    <col min="13" max="13" width="7.58203125" style="69" hidden="1" customWidth="1"/>
    <col min="14" max="16384" width="9" style="3" hidden="1"/>
  </cols>
  <sheetData>
    <row r="1" spans="1:18" ht="33" customHeight="1" x14ac:dyDescent="0.7">
      <c r="A1" s="17"/>
      <c r="B1" s="18"/>
      <c r="C1" s="167"/>
      <c r="D1" s="20"/>
      <c r="E1" s="20"/>
      <c r="F1" s="20"/>
      <c r="G1" s="20"/>
      <c r="H1" s="20"/>
      <c r="I1" s="20"/>
      <c r="J1" s="20"/>
      <c r="N1" s="20"/>
      <c r="O1" s="20"/>
      <c r="P1" s="20"/>
      <c r="Q1" s="20"/>
      <c r="R1" s="20"/>
    </row>
    <row r="2" spans="1:18" ht="15" customHeight="1" x14ac:dyDescent="0.7">
      <c r="A2" s="21"/>
      <c r="B2" s="1"/>
      <c r="C2" s="24"/>
      <c r="D2" s="20"/>
      <c r="E2" s="20"/>
      <c r="F2" s="20"/>
      <c r="G2" s="20"/>
      <c r="H2" s="20"/>
      <c r="I2" s="20"/>
      <c r="J2" s="20"/>
      <c r="N2" s="20"/>
      <c r="O2" s="20"/>
      <c r="P2" s="20"/>
      <c r="Q2" s="20"/>
      <c r="R2" s="20"/>
    </row>
    <row r="3" spans="1:18" ht="15" customHeight="1" x14ac:dyDescent="0.7">
      <c r="A3" s="21"/>
      <c r="B3" s="1"/>
      <c r="C3" s="24"/>
      <c r="D3" s="596" t="s">
        <v>0</v>
      </c>
      <c r="E3" s="20"/>
      <c r="F3" s="20"/>
      <c r="G3" s="20"/>
      <c r="H3" s="20"/>
      <c r="I3" s="20"/>
      <c r="J3" s="20"/>
      <c r="N3" s="20"/>
      <c r="O3" s="20"/>
      <c r="P3" s="20"/>
      <c r="Q3" s="20"/>
      <c r="R3" s="20"/>
    </row>
    <row r="4" spans="1:18" ht="15" customHeight="1" x14ac:dyDescent="0.7">
      <c r="A4" s="21"/>
      <c r="B4" s="1"/>
      <c r="C4" s="24"/>
      <c r="D4" s="596"/>
      <c r="E4" s="20"/>
      <c r="F4" s="20"/>
      <c r="G4" s="20"/>
      <c r="H4" s="20"/>
      <c r="I4" s="20"/>
      <c r="J4" s="20"/>
      <c r="N4" s="20"/>
      <c r="O4" s="20"/>
      <c r="P4" s="20"/>
      <c r="Q4" s="20"/>
      <c r="R4" s="20"/>
    </row>
    <row r="5" spans="1:18" ht="15" customHeight="1" x14ac:dyDescent="0.35">
      <c r="A5" s="21"/>
      <c r="B5" s="1"/>
      <c r="C5" s="24"/>
      <c r="D5" s="168" t="s">
        <v>1</v>
      </c>
      <c r="E5" s="168"/>
      <c r="F5" s="168"/>
      <c r="G5" s="168"/>
      <c r="H5" s="168"/>
      <c r="I5" s="168"/>
      <c r="J5" s="168"/>
      <c r="N5" s="23"/>
      <c r="O5" s="23"/>
      <c r="P5" s="23"/>
      <c r="Q5" s="23"/>
      <c r="R5" s="23"/>
    </row>
    <row r="6" spans="1:18" ht="15" customHeight="1" x14ac:dyDescent="0.3">
      <c r="A6" s="21"/>
      <c r="B6" s="1"/>
      <c r="C6" s="24"/>
      <c r="D6" s="1"/>
      <c r="E6" s="1"/>
      <c r="F6" s="25"/>
      <c r="G6" s="25"/>
      <c r="H6" s="24"/>
      <c r="I6" s="25"/>
      <c r="J6" s="25"/>
      <c r="N6" s="169"/>
    </row>
    <row r="7" spans="1:18" s="205" customFormat="1" ht="5.25" customHeight="1" thickBot="1" x14ac:dyDescent="0.35">
      <c r="A7" s="356"/>
      <c r="B7" s="356"/>
      <c r="C7" s="357"/>
      <c r="D7" s="356"/>
      <c r="E7" s="356"/>
      <c r="F7" s="358"/>
      <c r="G7" s="358"/>
      <c r="H7" s="357"/>
      <c r="I7" s="358"/>
      <c r="J7" s="358"/>
      <c r="K7" s="203"/>
      <c r="L7" s="203"/>
      <c r="M7" s="203"/>
      <c r="N7" s="204"/>
    </row>
    <row r="8" spans="1:18" ht="7.5" customHeight="1" x14ac:dyDescent="0.3">
      <c r="A8" s="28"/>
      <c r="B8" s="69"/>
      <c r="C8" s="69"/>
      <c r="D8" s="69"/>
      <c r="E8" s="69"/>
      <c r="F8" s="69"/>
      <c r="G8" s="69"/>
      <c r="H8" s="69"/>
      <c r="I8" s="69"/>
    </row>
    <row r="9" spans="1:18" ht="29" customHeight="1" x14ac:dyDescent="0.3">
      <c r="A9" s="5"/>
      <c r="B9" s="641" t="s">
        <v>173</v>
      </c>
      <c r="C9" s="648"/>
      <c r="D9" s="648"/>
      <c r="E9" s="648"/>
      <c r="F9" s="648"/>
      <c r="G9" s="648"/>
      <c r="H9" s="648"/>
      <c r="I9" s="648"/>
      <c r="J9" s="206"/>
    </row>
    <row r="10" spans="1:18" ht="7.5" customHeight="1" x14ac:dyDescent="0.3">
      <c r="B10" s="69"/>
      <c r="C10" s="69"/>
      <c r="D10" s="69"/>
      <c r="E10" s="69"/>
      <c r="F10" s="69"/>
      <c r="G10" s="69"/>
      <c r="H10" s="69"/>
      <c r="I10" s="69"/>
    </row>
    <row r="11" spans="1:18" ht="20" x14ac:dyDescent="0.4">
      <c r="B11" s="7" t="s">
        <v>246</v>
      </c>
      <c r="C11" s="178"/>
      <c r="D11" s="9"/>
      <c r="E11" s="9"/>
      <c r="F11" s="47"/>
      <c r="G11" s="47"/>
      <c r="H11" s="47"/>
      <c r="I11" s="47"/>
    </row>
    <row r="12" spans="1:18" ht="9.65" customHeight="1" x14ac:dyDescent="0.3">
      <c r="A12" s="207"/>
      <c r="B12" s="185"/>
      <c r="C12" s="68"/>
      <c r="D12" s="191"/>
      <c r="E12" s="94"/>
      <c r="F12" s="208"/>
      <c r="G12" s="208"/>
      <c r="H12" s="208"/>
      <c r="I12" s="209"/>
    </row>
    <row r="13" spans="1:18" ht="36" customHeight="1" x14ac:dyDescent="0.3">
      <c r="A13" s="207"/>
      <c r="B13" s="54"/>
      <c r="C13" s="88" t="s">
        <v>26</v>
      </c>
      <c r="D13" s="56" t="s">
        <v>27</v>
      </c>
      <c r="E13" s="223">
        <v>2025</v>
      </c>
      <c r="F13" s="55"/>
      <c r="G13" s="55">
        <v>2024</v>
      </c>
      <c r="H13" s="55">
        <v>2023</v>
      </c>
      <c r="I13" s="69"/>
      <c r="M13" s="3"/>
    </row>
    <row r="14" spans="1:18" ht="15" customHeight="1" x14ac:dyDescent="0.3">
      <c r="A14" s="207"/>
      <c r="B14" s="649" t="s">
        <v>247</v>
      </c>
      <c r="C14" s="524" t="s">
        <v>296</v>
      </c>
      <c r="D14" s="320" t="s">
        <v>248</v>
      </c>
      <c r="E14" s="321">
        <v>0.97</v>
      </c>
      <c r="F14" s="282"/>
      <c r="G14" s="579">
        <v>0.95399999999999996</v>
      </c>
      <c r="H14" s="322" t="s">
        <v>100</v>
      </c>
      <c r="I14" s="69"/>
      <c r="M14" s="3"/>
    </row>
    <row r="15" spans="1:18" ht="15" customHeight="1" x14ac:dyDescent="0.3">
      <c r="A15" s="207"/>
      <c r="B15" s="650"/>
      <c r="C15" s="523" t="s">
        <v>287</v>
      </c>
      <c r="D15" s="323" t="s">
        <v>249</v>
      </c>
      <c r="E15" s="324">
        <v>567</v>
      </c>
      <c r="F15" s="285"/>
      <c r="G15" s="580">
        <v>529</v>
      </c>
      <c r="H15" s="325">
        <v>353</v>
      </c>
      <c r="I15" s="69"/>
      <c r="M15" s="3"/>
    </row>
    <row r="16" spans="1:18" ht="15" customHeight="1" x14ac:dyDescent="0.3">
      <c r="A16" s="207"/>
      <c r="B16" s="650"/>
      <c r="C16" s="523" t="s">
        <v>288</v>
      </c>
      <c r="D16" s="323" t="s">
        <v>250</v>
      </c>
      <c r="E16" s="545">
        <v>0.8</v>
      </c>
      <c r="F16" s="285"/>
      <c r="G16" s="581">
        <v>0.73</v>
      </c>
      <c r="H16" s="326">
        <v>0.53</v>
      </c>
      <c r="I16" s="69"/>
      <c r="M16" s="3"/>
    </row>
    <row r="17" spans="1:13" ht="15" customHeight="1" x14ac:dyDescent="0.3">
      <c r="A17" s="207"/>
      <c r="B17" s="650"/>
      <c r="C17" s="210"/>
      <c r="D17" s="323" t="s">
        <v>251</v>
      </c>
      <c r="E17" s="327">
        <v>0.69</v>
      </c>
      <c r="F17" s="529" t="s">
        <v>100</v>
      </c>
      <c r="G17" s="582">
        <v>0.69</v>
      </c>
      <c r="H17" s="328">
        <v>0.77</v>
      </c>
      <c r="I17" s="69"/>
      <c r="M17" s="3"/>
    </row>
    <row r="18" spans="1:13" ht="15" customHeight="1" x14ac:dyDescent="0.3">
      <c r="A18" s="207"/>
      <c r="B18" s="650"/>
      <c r="C18" s="210"/>
      <c r="D18" s="323" t="s">
        <v>252</v>
      </c>
      <c r="E18" s="327">
        <v>0.14000000000000001</v>
      </c>
      <c r="F18" s="529" t="s">
        <v>100</v>
      </c>
      <c r="G18" s="582">
        <v>0.14000000000000001</v>
      </c>
      <c r="H18" s="328">
        <v>0.03</v>
      </c>
      <c r="I18" s="69"/>
      <c r="M18" s="3"/>
    </row>
    <row r="19" spans="1:13" ht="15" customHeight="1" x14ac:dyDescent="0.3">
      <c r="A19" s="207"/>
      <c r="B19" s="650"/>
      <c r="C19" s="210"/>
      <c r="D19" s="323" t="s">
        <v>253</v>
      </c>
      <c r="E19" s="327">
        <v>0.09</v>
      </c>
      <c r="F19" s="339"/>
      <c r="G19" s="583">
        <v>0.1</v>
      </c>
      <c r="H19" s="328">
        <v>0.1</v>
      </c>
      <c r="I19" s="69"/>
      <c r="M19" s="3"/>
    </row>
    <row r="20" spans="1:13" ht="15" customHeight="1" x14ac:dyDescent="0.3">
      <c r="A20" s="207"/>
      <c r="B20" s="650"/>
      <c r="C20" s="210"/>
      <c r="D20" s="323" t="s">
        <v>291</v>
      </c>
      <c r="E20" s="327">
        <v>0.05</v>
      </c>
      <c r="F20" s="339"/>
      <c r="G20" s="583">
        <v>0.04</v>
      </c>
      <c r="H20" s="328">
        <v>0.04</v>
      </c>
      <c r="I20" s="69"/>
      <c r="M20" s="3"/>
    </row>
    <row r="21" spans="1:13" s="211" customFormat="1" ht="18" customHeight="1" x14ac:dyDescent="0.3">
      <c r="A21" s="6"/>
      <c r="B21" s="650"/>
      <c r="C21" s="210"/>
      <c r="D21" s="323" t="s">
        <v>254</v>
      </c>
      <c r="E21" s="327">
        <v>0.03</v>
      </c>
      <c r="F21" s="529" t="s">
        <v>100</v>
      </c>
      <c r="G21" s="582">
        <v>0.03</v>
      </c>
      <c r="H21" s="328">
        <v>0.06</v>
      </c>
      <c r="I21" s="69"/>
      <c r="J21" s="69"/>
      <c r="K21" s="69"/>
      <c r="L21" s="69"/>
    </row>
    <row r="22" spans="1:13" ht="15" customHeight="1" x14ac:dyDescent="0.3">
      <c r="B22" s="650"/>
      <c r="C22" s="210"/>
      <c r="D22" s="323" t="s">
        <v>255</v>
      </c>
      <c r="E22" s="327">
        <v>0.2</v>
      </c>
      <c r="F22" s="285"/>
      <c r="G22" s="582">
        <v>0.23</v>
      </c>
      <c r="H22" s="328">
        <v>0.27</v>
      </c>
      <c r="I22" s="69"/>
      <c r="M22" s="3"/>
    </row>
    <row r="23" spans="1:13" ht="15" customHeight="1" x14ac:dyDescent="0.3">
      <c r="B23" s="650"/>
      <c r="C23" s="210"/>
      <c r="D23" s="323" t="s">
        <v>256</v>
      </c>
      <c r="E23" s="327">
        <v>0.56000000000000005</v>
      </c>
      <c r="F23" s="285"/>
      <c r="G23" s="582">
        <v>0.55000000000000004</v>
      </c>
      <c r="H23" s="328">
        <v>0.47</v>
      </c>
      <c r="I23" s="69"/>
      <c r="M23" s="3"/>
    </row>
    <row r="24" spans="1:13" ht="15" customHeight="1" x14ac:dyDescent="0.3">
      <c r="B24" s="650"/>
      <c r="C24" s="210"/>
      <c r="D24" s="323" t="s">
        <v>257</v>
      </c>
      <c r="E24" s="327">
        <v>0.24</v>
      </c>
      <c r="F24" s="285"/>
      <c r="G24" s="582">
        <v>0.22</v>
      </c>
      <c r="H24" s="328">
        <v>0.26</v>
      </c>
      <c r="I24" s="69"/>
      <c r="M24" s="3"/>
    </row>
    <row r="25" spans="1:13" ht="15" customHeight="1" x14ac:dyDescent="0.3">
      <c r="B25" s="650"/>
      <c r="C25" s="210"/>
      <c r="D25" s="323" t="s">
        <v>258</v>
      </c>
      <c r="E25" s="327">
        <v>0.46</v>
      </c>
      <c r="F25" s="285"/>
      <c r="G25" s="582">
        <v>0.41</v>
      </c>
      <c r="H25" s="328">
        <v>0.73</v>
      </c>
      <c r="I25" s="69"/>
      <c r="M25" s="3"/>
    </row>
    <row r="26" spans="1:13" ht="15" customHeight="1" thickBot="1" x14ac:dyDescent="0.35">
      <c r="B26" s="651"/>
      <c r="C26" s="212"/>
      <c r="D26" s="213" t="s">
        <v>259</v>
      </c>
      <c r="E26" s="230">
        <v>0.3</v>
      </c>
      <c r="F26" s="231"/>
      <c r="G26" s="584">
        <v>0.24</v>
      </c>
      <c r="H26" s="319">
        <v>0.23</v>
      </c>
      <c r="I26" s="69"/>
      <c r="M26" s="3"/>
    </row>
    <row r="27" spans="1:13" ht="15" customHeight="1" thickBot="1" x14ac:dyDescent="0.35">
      <c r="B27" s="214"/>
      <c r="C27" s="212"/>
      <c r="D27" s="215"/>
      <c r="E27" s="216"/>
      <c r="F27" s="34"/>
      <c r="G27" s="34"/>
      <c r="H27" s="34"/>
      <c r="I27" s="69"/>
      <c r="M27" s="3"/>
    </row>
    <row r="28" spans="1:13" ht="36" customHeight="1" x14ac:dyDescent="0.3">
      <c r="B28" s="412"/>
      <c r="C28" s="413" t="s">
        <v>26</v>
      </c>
      <c r="D28" s="414" t="s">
        <v>27</v>
      </c>
      <c r="E28" s="547">
        <v>2025</v>
      </c>
      <c r="F28" s="546"/>
      <c r="G28" s="415">
        <v>2024</v>
      </c>
      <c r="H28" s="415">
        <v>2023</v>
      </c>
      <c r="I28" s="69"/>
      <c r="M28" s="3"/>
    </row>
    <row r="29" spans="1:13" ht="14.5" thickBot="1" x14ac:dyDescent="0.35">
      <c r="B29" s="652" t="s">
        <v>260</v>
      </c>
      <c r="C29" s="653"/>
      <c r="D29" s="388" t="s">
        <v>261</v>
      </c>
      <c r="E29" s="416" t="s">
        <v>262</v>
      </c>
      <c r="F29" s="231" t="s">
        <v>100</v>
      </c>
      <c r="G29" s="585">
        <v>16</v>
      </c>
      <c r="H29" s="217" t="s">
        <v>100</v>
      </c>
      <c r="I29" s="69"/>
      <c r="M29" s="3"/>
    </row>
    <row r="30" spans="1:13" x14ac:dyDescent="0.3">
      <c r="B30" s="5"/>
      <c r="C30" s="190"/>
      <c r="D30" s="5"/>
      <c r="E30" s="5"/>
      <c r="F30" s="218"/>
      <c r="G30" s="218"/>
      <c r="H30" s="218"/>
      <c r="I30" s="218"/>
    </row>
  </sheetData>
  <sheetProtection formatCells="0" formatColumns="0" formatRows="0" insertColumns="0" insertRows="0" insertHyperlinks="0" deleteColumns="0" deleteRows="0" sort="0" autoFilter="0" pivotTables="0"/>
  <mergeCells count="4">
    <mergeCell ref="B9:I9"/>
    <mergeCell ref="D3:D4"/>
    <mergeCell ref="B14:B26"/>
    <mergeCell ref="B29:C29"/>
  </mergeCells>
  <pageMargins left="0.7" right="0.7" top="0.75" bottom="0.75" header="0.3" footer="0.3"/>
  <ignoredErrors>
    <ignoredError sqref="E29" numberStoredAsText="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E488F-2705-4B92-B526-7D7B365C1B15}">
  <sheetPr>
    <pageSetUpPr autoPageBreaks="0"/>
  </sheetPr>
  <dimension ref="A1:Q30"/>
  <sheetViews>
    <sheetView zoomScale="115" zoomScaleNormal="115" workbookViewId="0">
      <selection activeCell="D16" sqref="D16"/>
    </sheetView>
  </sheetViews>
  <sheetFormatPr defaultColWidth="0" defaultRowHeight="0" customHeight="1" zeroHeight="1" x14ac:dyDescent="0.3"/>
  <cols>
    <col min="1" max="1" width="5.5" style="6" customWidth="1"/>
    <col min="2" max="2" width="12.58203125" style="6" customWidth="1"/>
    <col min="3" max="3" width="19.08203125" style="51" customWidth="1"/>
    <col min="4" max="4" width="71.08203125" style="6" bestFit="1" customWidth="1"/>
    <col min="5" max="5" width="13.08203125" style="6" customWidth="1"/>
    <col min="6" max="6" width="4.08203125" style="52" customWidth="1"/>
    <col min="7" max="7" width="13.08203125" style="52" customWidth="1"/>
    <col min="8" max="8" width="13.5" style="52" customWidth="1"/>
    <col min="9" max="9" width="5.5" style="69" customWidth="1"/>
    <col min="10" max="11" width="13.5" style="69" hidden="1" customWidth="1"/>
    <col min="12" max="12" width="7.58203125" style="69" hidden="1" customWidth="1"/>
    <col min="13" max="16384" width="9" style="3" hidden="1"/>
  </cols>
  <sheetData>
    <row r="1" spans="1:17" ht="33" customHeight="1" x14ac:dyDescent="0.7">
      <c r="A1" s="17"/>
      <c r="B1" s="18"/>
      <c r="C1" s="167"/>
      <c r="D1" s="20"/>
      <c r="E1" s="20"/>
      <c r="F1" s="20"/>
      <c r="G1" s="20"/>
      <c r="H1" s="20"/>
      <c r="I1" s="20"/>
      <c r="M1" s="20"/>
      <c r="N1" s="20"/>
      <c r="O1" s="20"/>
      <c r="P1" s="20"/>
      <c r="Q1" s="20"/>
    </row>
    <row r="2" spans="1:17" ht="15" customHeight="1" x14ac:dyDescent="0.7">
      <c r="A2" s="21"/>
      <c r="B2" s="1"/>
      <c r="C2" s="24"/>
      <c r="D2" s="20"/>
      <c r="E2" s="20"/>
      <c r="F2" s="20"/>
      <c r="G2" s="20"/>
      <c r="H2" s="20"/>
      <c r="I2" s="20"/>
      <c r="M2" s="20"/>
      <c r="N2" s="20"/>
      <c r="O2" s="20"/>
      <c r="P2" s="20"/>
      <c r="Q2" s="20"/>
    </row>
    <row r="3" spans="1:17" ht="15" customHeight="1" x14ac:dyDescent="0.7">
      <c r="A3" s="21"/>
      <c r="B3" s="1"/>
      <c r="C3" s="24"/>
      <c r="D3" s="596" t="s">
        <v>0</v>
      </c>
      <c r="E3" s="20"/>
      <c r="F3" s="20"/>
      <c r="G3" s="20"/>
      <c r="H3" s="20"/>
      <c r="I3" s="20"/>
      <c r="M3" s="20"/>
      <c r="N3" s="20"/>
      <c r="O3" s="20"/>
      <c r="P3" s="20"/>
      <c r="Q3" s="20"/>
    </row>
    <row r="4" spans="1:17" ht="15" customHeight="1" x14ac:dyDescent="0.7">
      <c r="A4" s="21"/>
      <c r="B4" s="1"/>
      <c r="C4" s="24"/>
      <c r="D4" s="596"/>
      <c r="E4" s="20"/>
      <c r="F4" s="20"/>
      <c r="G4" s="20"/>
      <c r="H4" s="20"/>
      <c r="I4" s="20"/>
      <c r="M4" s="20"/>
      <c r="N4" s="20"/>
      <c r="O4" s="20"/>
      <c r="P4" s="20"/>
      <c r="Q4" s="20"/>
    </row>
    <row r="5" spans="1:17" ht="15" customHeight="1" x14ac:dyDescent="0.35">
      <c r="A5" s="21"/>
      <c r="B5" s="1"/>
      <c r="C5" s="24"/>
      <c r="D5" s="168" t="s">
        <v>1</v>
      </c>
      <c r="E5" s="168"/>
      <c r="F5" s="168"/>
      <c r="G5" s="168"/>
      <c r="H5" s="168"/>
      <c r="I5" s="168"/>
      <c r="M5" s="23"/>
      <c r="N5" s="23"/>
      <c r="O5" s="23"/>
      <c r="P5" s="23"/>
      <c r="Q5" s="23"/>
    </row>
    <row r="6" spans="1:17" ht="15" customHeight="1" x14ac:dyDescent="0.3">
      <c r="A6" s="21"/>
      <c r="B6" s="1"/>
      <c r="C6" s="24"/>
      <c r="D6" s="1"/>
      <c r="E6" s="1"/>
      <c r="F6" s="25"/>
      <c r="G6" s="25"/>
      <c r="H6" s="24"/>
      <c r="I6" s="25"/>
      <c r="M6" s="169"/>
    </row>
    <row r="7" spans="1:17" s="205" customFormat="1" ht="5.25" customHeight="1" thickBot="1" x14ac:dyDescent="0.35">
      <c r="A7" s="384"/>
      <c r="B7" s="384"/>
      <c r="C7" s="385"/>
      <c r="D7" s="384"/>
      <c r="E7" s="384"/>
      <c r="F7" s="386"/>
      <c r="G7" s="386"/>
      <c r="H7" s="385"/>
      <c r="I7" s="386"/>
      <c r="J7" s="203"/>
      <c r="K7" s="203"/>
      <c r="L7" s="203"/>
      <c r="M7" s="204"/>
    </row>
    <row r="8" spans="1:17" ht="7.5" customHeight="1" x14ac:dyDescent="0.3">
      <c r="A8" s="28"/>
      <c r="B8" s="69"/>
      <c r="C8" s="69"/>
      <c r="D8" s="69"/>
      <c r="E8" s="69"/>
      <c r="F8" s="69"/>
      <c r="G8" s="69"/>
      <c r="H8" s="69"/>
    </row>
    <row r="9" spans="1:17" ht="29" customHeight="1" x14ac:dyDescent="0.3">
      <c r="A9" s="5"/>
      <c r="B9" s="641" t="s">
        <v>173</v>
      </c>
      <c r="C9" s="648"/>
      <c r="D9" s="648"/>
      <c r="E9" s="648"/>
      <c r="F9" s="648"/>
      <c r="G9" s="648"/>
      <c r="H9" s="648"/>
      <c r="I9" s="206"/>
    </row>
    <row r="10" spans="1:17" ht="7.5" customHeight="1" x14ac:dyDescent="0.3">
      <c r="B10" s="69"/>
      <c r="C10" s="69"/>
      <c r="D10" s="69"/>
      <c r="E10" s="69"/>
      <c r="F10" s="69"/>
      <c r="G10" s="69"/>
      <c r="H10" s="69"/>
    </row>
    <row r="11" spans="1:17" ht="20" hidden="1" x14ac:dyDescent="0.4">
      <c r="B11" s="383" t="s">
        <v>263</v>
      </c>
      <c r="C11" s="178"/>
      <c r="D11" s="9"/>
      <c r="E11" s="9"/>
      <c r="F11" s="47"/>
      <c r="G11" s="47"/>
      <c r="H11" s="47"/>
    </row>
    <row r="12" spans="1:17" ht="9.65" customHeight="1" x14ac:dyDescent="0.3">
      <c r="A12" s="207"/>
      <c r="B12" s="185"/>
      <c r="C12" s="68"/>
      <c r="D12" s="191"/>
      <c r="E12" s="94"/>
      <c r="F12" s="208"/>
      <c r="G12" s="208"/>
      <c r="H12" s="208"/>
    </row>
    <row r="13" spans="1:17" ht="36" customHeight="1" x14ac:dyDescent="0.3">
      <c r="A13" s="207"/>
      <c r="B13" s="54"/>
      <c r="C13" s="55" t="s">
        <v>26</v>
      </c>
      <c r="D13" s="56" t="s">
        <v>27</v>
      </c>
      <c r="E13" s="390">
        <v>2025</v>
      </c>
      <c r="F13" s="55"/>
      <c r="G13" s="55">
        <v>2024</v>
      </c>
      <c r="H13" s="55">
        <v>2023</v>
      </c>
    </row>
    <row r="14" spans="1:17" ht="15" customHeight="1" thickBot="1" x14ac:dyDescent="0.35">
      <c r="B14" s="652" t="s">
        <v>264</v>
      </c>
      <c r="C14" s="653"/>
      <c r="D14" s="388" t="s">
        <v>302</v>
      </c>
      <c r="E14" s="508">
        <v>0.66</v>
      </c>
      <c r="F14" s="231"/>
      <c r="G14" s="417">
        <v>0.67</v>
      </c>
      <c r="H14" s="389">
        <v>0.6</v>
      </c>
    </row>
    <row r="15" spans="1:17" ht="14" hidden="1" x14ac:dyDescent="0.3">
      <c r="B15" s="5"/>
      <c r="C15" s="190"/>
      <c r="D15" s="5"/>
      <c r="E15" s="5"/>
      <c r="F15" s="218"/>
      <c r="G15" s="218"/>
      <c r="H15" s="218"/>
    </row>
    <row r="16" spans="1:17" ht="14" x14ac:dyDescent="0.3">
      <c r="B16" s="5"/>
      <c r="C16" s="190"/>
      <c r="D16" s="5"/>
      <c r="E16" s="5"/>
      <c r="F16" s="218"/>
      <c r="G16" s="218"/>
      <c r="H16" s="218"/>
    </row>
    <row r="17" spans="2:8" ht="14.25" customHeight="1" x14ac:dyDescent="0.3">
      <c r="B17" s="654" t="s">
        <v>290</v>
      </c>
      <c r="C17" s="655"/>
      <c r="D17" s="655"/>
      <c r="E17" s="655"/>
      <c r="F17" s="655"/>
      <c r="G17" s="655"/>
      <c r="H17" s="655"/>
    </row>
    <row r="19" spans="2:8" ht="14.25" hidden="1" customHeight="1" x14ac:dyDescent="0.3"/>
    <row r="20" spans="2:8" ht="14.25" hidden="1" customHeight="1" x14ac:dyDescent="0.3"/>
    <row r="21" spans="2:8" ht="14.25" hidden="1" customHeight="1" x14ac:dyDescent="0.3"/>
    <row r="22" spans="2:8" ht="14.25" hidden="1" customHeight="1" x14ac:dyDescent="0.3"/>
    <row r="23" spans="2:8" ht="14.25" hidden="1" customHeight="1" x14ac:dyDescent="0.3"/>
    <row r="24" spans="2:8" ht="14.25" hidden="1" customHeight="1" x14ac:dyDescent="0.3"/>
    <row r="25" spans="2:8" ht="14.25" hidden="1" customHeight="1" x14ac:dyDescent="0.3"/>
    <row r="26" spans="2:8" ht="14.25" hidden="1" customHeight="1" x14ac:dyDescent="0.3"/>
    <row r="27" spans="2:8" ht="14.25" hidden="1" customHeight="1" x14ac:dyDescent="0.3"/>
    <row r="28" spans="2:8" ht="14.25" hidden="1" customHeight="1" x14ac:dyDescent="0.3"/>
    <row r="29" spans="2:8" ht="14.25" hidden="1" customHeight="1" x14ac:dyDescent="0.3"/>
    <row r="30" spans="2:8" ht="14.25" hidden="1" customHeight="1" x14ac:dyDescent="0.3"/>
  </sheetData>
  <sheetProtection formatCells="0" formatColumns="0" formatRows="0" insertColumns="0" insertRows="0" insertHyperlinks="0" deleteColumns="0" deleteRows="0" sort="0" autoFilter="0" pivotTables="0"/>
  <mergeCells count="4">
    <mergeCell ref="D3:D4"/>
    <mergeCell ref="B9:H9"/>
    <mergeCell ref="B14:C14"/>
    <mergeCell ref="B17:H17"/>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51f9fe5-56d9-40ad-809f-c14c01fabed6">
      <Terms xmlns="http://schemas.microsoft.com/office/infopath/2007/PartnerControls"/>
    </lcf76f155ced4ddcb4097134ff3c332f>
    <TaxCatchAll xmlns="c6bbf631-d587-4e36-95ba-3a3996d47548" xsi:nil="true"/>
    <Workinprogress xmlns="751f9fe5-56d9-40ad-809f-c14c01fabed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6F9828EA9EA37479B7BAC97171D835E" ma:contentTypeVersion="16" ma:contentTypeDescription="Create a new document." ma:contentTypeScope="" ma:versionID="8dded6ea6e8410e48d8967adef91d58f">
  <xsd:schema xmlns:xsd="http://www.w3.org/2001/XMLSchema" xmlns:xs="http://www.w3.org/2001/XMLSchema" xmlns:p="http://schemas.microsoft.com/office/2006/metadata/properties" xmlns:ns2="751f9fe5-56d9-40ad-809f-c14c01fabed6" xmlns:ns3="c6bbf631-d587-4e36-95ba-3a3996d47548" targetNamespace="http://schemas.microsoft.com/office/2006/metadata/properties" ma:root="true" ma:fieldsID="604f9034b6c0f66f810dcff72c372c0c" ns2:_="" ns3:_="">
    <xsd:import namespace="751f9fe5-56d9-40ad-809f-c14c01fabed6"/>
    <xsd:import namespace="c6bbf631-d587-4e36-95ba-3a3996d4754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ObjectDetectorVersions" minOccurs="0"/>
                <xsd:element ref="ns2:MediaServiceSearchProperties" minOccurs="0"/>
                <xsd:element ref="ns2:MediaLengthInSeconds" minOccurs="0"/>
                <xsd:element ref="ns2:Workinprogres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1f9fe5-56d9-40ad-809f-c14c01fabe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fc78bd8-db31-4712-a006-2d951f62dd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element name="Workinprogress" ma:index="23" nillable="true" ma:displayName="Work in progress" ma:format="RadioButtons" ma:internalName="Workinprogress">
      <xsd:simpleType>
        <xsd:restriction base="dms:Choice">
          <xsd:enumeration value="downloaded"/>
          <xsd:enumeration value="Auswahl 3"/>
        </xsd:restriction>
      </xsd:simpleType>
    </xsd:element>
  </xsd:schema>
  <xsd:schema xmlns:xsd="http://www.w3.org/2001/XMLSchema" xmlns:xs="http://www.w3.org/2001/XMLSchema" xmlns:dms="http://schemas.microsoft.com/office/2006/documentManagement/types" xmlns:pc="http://schemas.microsoft.com/office/infopath/2007/PartnerControls" targetNamespace="c6bbf631-d587-4e36-95ba-3a3996d4754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8d0af252-46d6-41c9-a2af-95f09a730047}" ma:internalName="TaxCatchAll" ma:showField="CatchAllData" ma:web="c6bbf631-d587-4e36-95ba-3a3996d4754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224EE61-2811-4C2E-B5E6-0F9D8A768827}">
  <ds:schemaRefs>
    <ds:schemaRef ds:uri="http://www.w3.org/XML/1998/namespace"/>
    <ds:schemaRef ds:uri="http://purl.org/dc/dcmitype/"/>
    <ds:schemaRef ds:uri="http://schemas.openxmlformats.org/package/2006/metadata/core-properties"/>
    <ds:schemaRef ds:uri="http://schemas.microsoft.com/office/2006/documentManagement/types"/>
    <ds:schemaRef ds:uri="http://schemas.microsoft.com/office/2006/metadata/properties"/>
    <ds:schemaRef ds:uri="http://purl.org/dc/terms/"/>
    <ds:schemaRef ds:uri="http://purl.org/dc/elements/1.1/"/>
    <ds:schemaRef ds:uri="751f9fe5-56d9-40ad-809f-c14c01fabed6"/>
    <ds:schemaRef ds:uri="http://schemas.microsoft.com/office/infopath/2007/PartnerControls"/>
    <ds:schemaRef ds:uri="c6bbf631-d587-4e36-95ba-3a3996d47548"/>
  </ds:schemaRefs>
</ds:datastoreItem>
</file>

<file path=customXml/itemProps2.xml><?xml version="1.0" encoding="utf-8"?>
<ds:datastoreItem xmlns:ds="http://schemas.openxmlformats.org/officeDocument/2006/customXml" ds:itemID="{675038DF-F82D-4980-9FB4-4018886476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1f9fe5-56d9-40ad-809f-c14c01fabed6"/>
    <ds:schemaRef ds:uri="c6bbf631-d587-4e36-95ba-3a3996d475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B38BA6F-44A3-491E-8D98-2044EC3D154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Index</vt:lpstr>
      <vt:lpstr>Planet</vt:lpstr>
      <vt:lpstr>Our People</vt:lpstr>
      <vt:lpstr>Integrity</vt:lpstr>
      <vt:lpstr>Responsible Sourcing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Cook, Jewel [EMR/ENT/STL]</dc:creator>
  <cp:keywords/>
  <dc:description/>
  <cp:lastModifiedBy>Cook, Jewel [EMR/ENT/STL]</cp:lastModifiedBy>
  <cp:revision/>
  <dcterms:created xsi:type="dcterms:W3CDTF">2024-05-14T20:30:44Z</dcterms:created>
  <dcterms:modified xsi:type="dcterms:W3CDTF">2026-05-06T14:03:54Z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38901aa-f724-46bf-bb4f-aef09392934b_Enabled">
    <vt:lpwstr>true</vt:lpwstr>
  </property>
  <property fmtid="{D5CDD505-2E9C-101B-9397-08002B2CF9AE}" pid="3" name="MSIP_Label_d38901aa-f724-46bf-bb4f-aef09392934b_SetDate">
    <vt:lpwstr>2024-05-14T20:41:51Z</vt:lpwstr>
  </property>
  <property fmtid="{D5CDD505-2E9C-101B-9397-08002B2CF9AE}" pid="4" name="MSIP_Label_d38901aa-f724-46bf-bb4f-aef09392934b_Method">
    <vt:lpwstr>Standard</vt:lpwstr>
  </property>
  <property fmtid="{D5CDD505-2E9C-101B-9397-08002B2CF9AE}" pid="5" name="MSIP_Label_d38901aa-f724-46bf-bb4f-aef09392934b_Name">
    <vt:lpwstr>Internal - No Label</vt:lpwstr>
  </property>
  <property fmtid="{D5CDD505-2E9C-101B-9397-08002B2CF9AE}" pid="6" name="MSIP_Label_d38901aa-f724-46bf-bb4f-aef09392934b_SiteId">
    <vt:lpwstr>eb06985d-06ca-4a17-81da-629ab99f6505</vt:lpwstr>
  </property>
  <property fmtid="{D5CDD505-2E9C-101B-9397-08002B2CF9AE}" pid="7" name="MSIP_Label_d38901aa-f724-46bf-bb4f-aef09392934b_ActionId">
    <vt:lpwstr>d031c740-79fe-44e4-9f72-bc3462e5c2e3</vt:lpwstr>
  </property>
  <property fmtid="{D5CDD505-2E9C-101B-9397-08002B2CF9AE}" pid="8" name="MSIP_Label_d38901aa-f724-46bf-bb4f-aef09392934b_ContentBits">
    <vt:lpwstr>0</vt:lpwstr>
  </property>
  <property fmtid="{D5CDD505-2E9C-101B-9397-08002B2CF9AE}" pid="9" name="ContentTypeId">
    <vt:lpwstr>0x01010086F9828EA9EA37479B7BAC97171D835E</vt:lpwstr>
  </property>
  <property fmtid="{D5CDD505-2E9C-101B-9397-08002B2CF9AE}" pid="10" name="MediaServiceImageTags">
    <vt:lpwstr/>
  </property>
  <property fmtid="{D5CDD505-2E9C-101B-9397-08002B2CF9AE}" pid="11" name="SV_QUERY_LIST_4F35BF76-6C0D-4D9B-82B2-816C12CF3733">
    <vt:lpwstr>empty_477D106A-C0D6-4607-AEBD-E2C9D60EA279</vt:lpwstr>
  </property>
  <property fmtid="{D5CDD505-2E9C-101B-9397-08002B2CF9AE}" pid="12" name="SV_HIDDEN_GRID_QUERY_LIST_4F35BF76-6C0D-4D9B-82B2-816C12CF3733">
    <vt:lpwstr>empty_477D106A-C0D6-4607-AEBD-E2C9D60EA279</vt:lpwstr>
  </property>
</Properties>
</file>